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oerismevlaanderen.sharepoint.com/sites/teams/MarketingOffice/Statistieken/Aankomsten_Overnachtingen/2016/XL/"/>
    </mc:Choice>
  </mc:AlternateContent>
  <bookViews>
    <workbookView xWindow="0" yWindow="0" windowWidth="23040" windowHeight="10284" tabRatio="831" firstSheet="24"/>
  </bookViews>
  <sheets>
    <sheet name="bel" sheetId="2" r:id="rId1"/>
    <sheet name="vla" sheetId="3" r:id="rId2"/>
    <sheet name="bru" sheetId="37" r:id="rId3"/>
    <sheet name="wal" sheetId="4" r:id="rId4"/>
    <sheet name="VLAANDEREN" sheetId="5" r:id="rId5"/>
    <sheet name="ant" sheetId="19" r:id="rId6"/>
    <sheet name="lim" sheetId="20" r:id="rId7"/>
    <sheet name="o-vl" sheetId="21" r:id="rId8"/>
    <sheet name="vl-b" sheetId="22" r:id="rId9"/>
    <sheet name="w-vl" sheetId="23" r:id="rId10"/>
    <sheet name="kust" sheetId="24" r:id="rId11"/>
    <sheet name="OV_Totaal_kunst" sheetId="25" r:id="rId12"/>
    <sheet name="vla reg" sheetId="26" r:id="rId13"/>
    <sheet name="antw" sheetId="27" r:id="rId14"/>
    <sheet name="brug" sheetId="28" r:id="rId15"/>
    <sheet name="brus" sheetId="29" r:id="rId16"/>
    <sheet name="gent" sheetId="30" r:id="rId17"/>
    <sheet name="leuv" sheetId="31" r:id="rId18"/>
    <sheet name="mech" sheetId="32" r:id="rId19"/>
    <sheet name="Antwerpse Kempen" sheetId="38" r:id="rId20"/>
    <sheet name="Brugse Ommeland" sheetId="39" r:id="rId21"/>
    <sheet name="Groene Gordel" sheetId="40" r:id="rId22"/>
    <sheet name="Hageland" sheetId="41" r:id="rId23"/>
    <sheet name="Haspengouw" sheetId="42" r:id="rId24"/>
    <sheet name="Hasselt " sheetId="55" r:id="rId25"/>
    <sheet name="Leiestreek" sheetId="43" r:id="rId26"/>
    <sheet name="Limburgse Kempen incl" sheetId="44" r:id="rId27"/>
    <sheet name="Maasland" sheetId="45" r:id="rId28"/>
    <sheet name="Meetjesland" sheetId="46" r:id="rId29"/>
    <sheet name="Randstedelijk" sheetId="48" r:id="rId30"/>
    <sheet name="Scheldeland" sheetId="49" r:id="rId31"/>
    <sheet name="Vlaamse Ardennen" sheetId="50" r:id="rId32"/>
    <sheet name="Voeren" sheetId="51" r:id="rId33"/>
    <sheet name="Waasland" sheetId="52" r:id="rId34"/>
    <sheet name="Westhoek" sheetId="53" r:id="rId35"/>
  </sheets>
  <definedNames>
    <definedName name="_xlnm._FilterDatabase" localSheetId="11" hidden="1">OV_Totaal_kunst!$A$1:$J$42</definedName>
    <definedName name="_xlnm.Print_Area" localSheetId="5">ant!$A$1:$J$43</definedName>
    <definedName name="_xlnm.Print_Area" localSheetId="13">antw!$A$1:$J$43</definedName>
    <definedName name="_xlnm.Print_Area" localSheetId="19">'Antwerpse Kempen'!$A$1:$J$43</definedName>
    <definedName name="_xlnm.Print_Area" localSheetId="0">bel!$A$1:$J$43</definedName>
    <definedName name="_xlnm.Print_Area" localSheetId="2">bru!$A$1:$J$43</definedName>
    <definedName name="_xlnm.Print_Area" localSheetId="14">brug!$A$1:$J$43</definedName>
    <definedName name="_xlnm.Print_Area" localSheetId="20">'Brugse Ommeland'!$A$1:$J$43</definedName>
    <definedName name="_xlnm.Print_Area" localSheetId="15">brus!$A$1:$J$43</definedName>
    <definedName name="_xlnm.Print_Area" localSheetId="16">gent!$A$1:$J$43</definedName>
    <definedName name="_xlnm.Print_Area" localSheetId="21">'Groene Gordel'!$A$1:$J$43</definedName>
    <definedName name="_xlnm.Print_Area" localSheetId="22">Hageland!$A$1:$J$43</definedName>
    <definedName name="_xlnm.Print_Area" localSheetId="23">Haspengouw!$A$1:$J$43</definedName>
    <definedName name="_xlnm.Print_Area" localSheetId="24">'Hasselt '!$A$1:$J$43</definedName>
    <definedName name="_xlnm.Print_Area" localSheetId="10">kust!$A$1:$J$43</definedName>
    <definedName name="_xlnm.Print_Area" localSheetId="25">Leiestreek!$A$1:$J$43</definedName>
    <definedName name="_xlnm.Print_Area" localSheetId="17">leuv!$A$1:$J$43</definedName>
    <definedName name="_xlnm.Print_Area" localSheetId="6">lim!$A$1:$J$43</definedName>
    <definedName name="_xlnm.Print_Area" localSheetId="26">'Limburgse Kempen incl'!$A$1:$J$43</definedName>
    <definedName name="_xlnm.Print_Area" localSheetId="27">Maasland!$A$1:$J$43</definedName>
    <definedName name="_xlnm.Print_Area" localSheetId="18">mech!$A$1:$J$43</definedName>
    <definedName name="_xlnm.Print_Area" localSheetId="28">Meetjesland!$A$1:$J$43</definedName>
    <definedName name="_xlnm.Print_Area" localSheetId="11">OV_Totaal_kunst!$A$1:$J$43</definedName>
    <definedName name="_xlnm.Print_Area" localSheetId="7">'o-vl'!$A$1:$J$43</definedName>
    <definedName name="_xlnm.Print_Area" localSheetId="29">Randstedelijk!$A$1:$J$43</definedName>
    <definedName name="_xlnm.Print_Area" localSheetId="30">Scheldeland!$A$1:$J$43</definedName>
    <definedName name="_xlnm.Print_Area" localSheetId="1">vla!$A$1:$J$43</definedName>
    <definedName name="_xlnm.Print_Area" localSheetId="12">'vla reg'!$A$1:$J$43</definedName>
    <definedName name="_xlnm.Print_Area" localSheetId="31">'Vlaamse Ardennen'!$A$1:$J$43</definedName>
    <definedName name="_xlnm.Print_Area" localSheetId="4">VLAANDEREN!$A$1:$J$43</definedName>
    <definedName name="_xlnm.Print_Area" localSheetId="8">'vl-b'!$A$1:$J$43</definedName>
    <definedName name="_xlnm.Print_Area" localSheetId="32">Voeren!$A$1:$J$43</definedName>
    <definedName name="_xlnm.Print_Area" localSheetId="33">Waasland!$A$1:$J$43</definedName>
    <definedName name="_xlnm.Print_Area" localSheetId="3">wal!$A$1:$J$43</definedName>
    <definedName name="_xlnm.Print_Area" localSheetId="34">Westhoek!$A$1:$J$43</definedName>
    <definedName name="_xlnm.Print_Area" localSheetId="9">'w-vl'!$A$1:$J$43</definedName>
  </definedNames>
  <calcPr calcId="171027"/>
</workbook>
</file>

<file path=xl/calcChain.xml><?xml version="1.0" encoding="utf-8"?>
<calcChain xmlns="http://schemas.openxmlformats.org/spreadsheetml/2006/main">
  <c r="C38" i="3" l="1"/>
  <c r="D38" i="3"/>
  <c r="E38" i="3"/>
  <c r="F38" i="3"/>
  <c r="G38" i="3"/>
  <c r="H38" i="3"/>
  <c r="I38" i="3"/>
  <c r="C38" i="37"/>
  <c r="D38" i="37"/>
  <c r="E38" i="37"/>
  <c r="F38" i="37"/>
  <c r="G38" i="37"/>
  <c r="H38" i="37"/>
  <c r="I38" i="37"/>
  <c r="C38" i="4"/>
  <c r="D38" i="4"/>
  <c r="E38" i="4"/>
  <c r="F38" i="4"/>
  <c r="G38" i="4"/>
  <c r="H38" i="4"/>
  <c r="I38" i="4"/>
  <c r="E38" i="5"/>
  <c r="I38" i="5"/>
  <c r="C38" i="19"/>
  <c r="D38" i="19"/>
  <c r="E38" i="19"/>
  <c r="F38" i="19"/>
  <c r="G38" i="19"/>
  <c r="H38" i="19"/>
  <c r="I38" i="19"/>
  <c r="C38" i="20"/>
  <c r="D38" i="20"/>
  <c r="E38" i="20"/>
  <c r="F38" i="20"/>
  <c r="G38" i="20"/>
  <c r="H38" i="20"/>
  <c r="I38" i="20"/>
  <c r="C38" i="21"/>
  <c r="D38" i="21"/>
  <c r="E38" i="21"/>
  <c r="F38" i="21"/>
  <c r="G38" i="21"/>
  <c r="H38" i="21"/>
  <c r="I38" i="21"/>
  <c r="C38" i="22"/>
  <c r="D38" i="22"/>
  <c r="E38" i="22"/>
  <c r="F38" i="22"/>
  <c r="G38" i="22"/>
  <c r="H38" i="22"/>
  <c r="I38" i="22"/>
  <c r="C38" i="23"/>
  <c r="D38" i="23"/>
  <c r="E38" i="23"/>
  <c r="F38" i="23"/>
  <c r="G38" i="23"/>
  <c r="H38" i="23"/>
  <c r="I38" i="23"/>
  <c r="C38" i="24"/>
  <c r="D38" i="24"/>
  <c r="E38" i="24"/>
  <c r="F38" i="24"/>
  <c r="G38" i="24"/>
  <c r="H38" i="24"/>
  <c r="I38" i="24"/>
  <c r="C38" i="27"/>
  <c r="E38" i="27"/>
  <c r="F38" i="27"/>
  <c r="H38" i="27"/>
  <c r="I38" i="27"/>
  <c r="C38" i="28"/>
  <c r="E38" i="28"/>
  <c r="F38" i="28"/>
  <c r="H38" i="28"/>
  <c r="I38" i="28"/>
  <c r="C38" i="29"/>
  <c r="D38" i="29"/>
  <c r="E38" i="29"/>
  <c r="F38" i="29"/>
  <c r="G38" i="29"/>
  <c r="H38" i="29"/>
  <c r="I38" i="29"/>
  <c r="C38" i="30"/>
  <c r="E38" i="30"/>
  <c r="F38" i="30"/>
  <c r="G38" i="30"/>
  <c r="I38" i="30"/>
  <c r="C38" i="31"/>
  <c r="D38" i="31"/>
  <c r="E38" i="31"/>
  <c r="F38" i="31"/>
  <c r="G38" i="31"/>
  <c r="H38" i="31"/>
  <c r="I38" i="31"/>
  <c r="C38" i="32"/>
  <c r="D38" i="32"/>
  <c r="E38" i="32"/>
  <c r="G38" i="32"/>
  <c r="I38" i="32"/>
  <c r="C38" i="38"/>
  <c r="D38" i="38"/>
  <c r="E38" i="38"/>
  <c r="F38" i="38"/>
  <c r="I38" i="38"/>
  <c r="C38" i="39"/>
  <c r="E38" i="39"/>
  <c r="F38" i="39"/>
  <c r="H38" i="39"/>
  <c r="I38" i="39"/>
  <c r="C38" i="40"/>
  <c r="D38" i="40"/>
  <c r="E38" i="40"/>
  <c r="F38" i="40"/>
  <c r="I38" i="40"/>
  <c r="C38" i="41"/>
  <c r="D38" i="41"/>
  <c r="E38" i="41"/>
  <c r="F38" i="41"/>
  <c r="I38" i="41"/>
  <c r="C38" i="42"/>
  <c r="D38" i="42"/>
  <c r="F38" i="42"/>
  <c r="H38" i="42"/>
  <c r="I38" i="42"/>
  <c r="C38" i="55"/>
  <c r="D38" i="55"/>
  <c r="G38" i="55"/>
  <c r="I38" i="55"/>
  <c r="C38" i="43"/>
  <c r="E38" i="43"/>
  <c r="I38" i="43"/>
  <c r="C38" i="44"/>
  <c r="D38" i="44"/>
  <c r="E38" i="44"/>
  <c r="F38" i="44"/>
  <c r="G38" i="44"/>
  <c r="H38" i="44"/>
  <c r="I38" i="44"/>
  <c r="C38" i="45"/>
  <c r="E38" i="45"/>
  <c r="I38" i="45"/>
  <c r="C38" i="46"/>
  <c r="E38" i="46"/>
  <c r="F38" i="46"/>
  <c r="G38" i="46"/>
  <c r="I38" i="46"/>
  <c r="C38" i="48"/>
  <c r="E38" i="48"/>
  <c r="G38" i="48"/>
  <c r="H38" i="48"/>
  <c r="I38" i="48"/>
  <c r="C38" i="49"/>
  <c r="E38" i="49"/>
  <c r="F38" i="49"/>
  <c r="G38" i="49"/>
  <c r="I38" i="49"/>
  <c r="C38" i="50"/>
  <c r="D38" i="50"/>
  <c r="E38" i="50"/>
  <c r="F38" i="50"/>
  <c r="I38" i="50"/>
  <c r="C38" i="51"/>
  <c r="E38" i="51"/>
  <c r="F38" i="51"/>
  <c r="G38" i="51"/>
  <c r="I38" i="51"/>
  <c r="C38" i="52"/>
  <c r="D38" i="52"/>
  <c r="E38" i="52"/>
  <c r="H38" i="52"/>
  <c r="I38" i="52"/>
  <c r="C38" i="53"/>
  <c r="D38" i="53"/>
  <c r="E38" i="53"/>
  <c r="F38" i="53"/>
  <c r="G38" i="53"/>
  <c r="H38" i="53"/>
  <c r="I38" i="53"/>
  <c r="C38" i="2"/>
  <c r="D38" i="2"/>
  <c r="E38" i="2"/>
  <c r="F38" i="2"/>
  <c r="G38" i="2"/>
  <c r="H38" i="2"/>
  <c r="I38" i="2"/>
  <c r="B38" i="3"/>
  <c r="B38" i="37"/>
  <c r="B38" i="4"/>
  <c r="B38" i="5"/>
  <c r="B38" i="19"/>
  <c r="B38" i="20"/>
  <c r="B38" i="21"/>
  <c r="B38" i="22"/>
  <c r="B38" i="23"/>
  <c r="B38" i="24"/>
  <c r="B38" i="27"/>
  <c r="B38" i="28"/>
  <c r="B38" i="29"/>
  <c r="B38" i="30"/>
  <c r="B38" i="31"/>
  <c r="B38" i="32"/>
  <c r="B38" i="38"/>
  <c r="B38" i="39"/>
  <c r="B38" i="40"/>
  <c r="B38" i="41"/>
  <c r="B38" i="42"/>
  <c r="B38" i="55"/>
  <c r="B38" i="43"/>
  <c r="B38" i="44"/>
  <c r="B38" i="45"/>
  <c r="B38" i="46"/>
  <c r="B38" i="48"/>
  <c r="B38" i="49"/>
  <c r="B38" i="50"/>
  <c r="B38" i="51"/>
  <c r="B38" i="52"/>
  <c r="B38" i="53"/>
  <c r="B38" i="2"/>
  <c r="B30" i="26"/>
  <c r="B14" i="26"/>
  <c r="I40" i="25"/>
  <c r="I39" i="25"/>
  <c r="I37" i="25"/>
  <c r="I36" i="25"/>
  <c r="I35" i="25"/>
  <c r="I35" i="26" s="1"/>
  <c r="I34" i="25"/>
  <c r="I33" i="25"/>
  <c r="I32" i="25"/>
  <c r="I31" i="25"/>
  <c r="I31" i="26" s="1"/>
  <c r="I30" i="25"/>
  <c r="I29" i="25"/>
  <c r="I28" i="25"/>
  <c r="I27" i="25"/>
  <c r="I27" i="26" s="1"/>
  <c r="I26" i="25"/>
  <c r="I25" i="25"/>
  <c r="I24" i="25"/>
  <c r="I23" i="25"/>
  <c r="I23" i="26" s="1"/>
  <c r="I22" i="25"/>
  <c r="I21" i="25"/>
  <c r="I20" i="25"/>
  <c r="I19" i="25"/>
  <c r="I19" i="26" s="1"/>
  <c r="I18" i="25"/>
  <c r="I17" i="25"/>
  <c r="I16" i="25"/>
  <c r="I15" i="25"/>
  <c r="I15" i="26" s="1"/>
  <c r="I14" i="25"/>
  <c r="I13" i="25"/>
  <c r="I12" i="25"/>
  <c r="I11" i="25"/>
  <c r="I11" i="26" s="1"/>
  <c r="I10" i="25"/>
  <c r="I9" i="25"/>
  <c r="I8" i="25"/>
  <c r="I7" i="25"/>
  <c r="I7" i="26" s="1"/>
  <c r="E40" i="25"/>
  <c r="E39" i="25"/>
  <c r="E37" i="25"/>
  <c r="E36" i="25"/>
  <c r="E36" i="26" s="1"/>
  <c r="E35" i="25"/>
  <c r="E34" i="25"/>
  <c r="E33" i="25"/>
  <c r="E32" i="25"/>
  <c r="E32" i="26" s="1"/>
  <c r="E31" i="25"/>
  <c r="E30" i="25"/>
  <c r="E29" i="25"/>
  <c r="E28" i="25"/>
  <c r="E28" i="26" s="1"/>
  <c r="E27" i="25"/>
  <c r="E26" i="25"/>
  <c r="E25" i="25"/>
  <c r="E24" i="25"/>
  <c r="E24" i="26" s="1"/>
  <c r="E23" i="25"/>
  <c r="E22" i="25"/>
  <c r="E21" i="25"/>
  <c r="E20" i="25"/>
  <c r="E20" i="26" s="1"/>
  <c r="E19" i="25"/>
  <c r="E18" i="25"/>
  <c r="E17" i="25"/>
  <c r="E16" i="25"/>
  <c r="E16" i="26" s="1"/>
  <c r="E15" i="25"/>
  <c r="E14" i="25"/>
  <c r="E13" i="25"/>
  <c r="E12" i="25"/>
  <c r="E12" i="26" s="1"/>
  <c r="E11" i="25"/>
  <c r="E10" i="25"/>
  <c r="E9" i="25"/>
  <c r="E8" i="25"/>
  <c r="E7" i="25"/>
  <c r="C40" i="25"/>
  <c r="C39" i="25"/>
  <c r="C37" i="25"/>
  <c r="C37" i="26" s="1"/>
  <c r="C36" i="25"/>
  <c r="C35" i="25"/>
  <c r="C34" i="25"/>
  <c r="C33" i="25"/>
  <c r="C33" i="26" s="1"/>
  <c r="C32" i="25"/>
  <c r="C31" i="25"/>
  <c r="C30" i="25"/>
  <c r="C29" i="25"/>
  <c r="C29" i="26" s="1"/>
  <c r="C28" i="25"/>
  <c r="C27" i="25"/>
  <c r="C26" i="25"/>
  <c r="C25" i="25"/>
  <c r="C25" i="26" s="1"/>
  <c r="C24" i="25"/>
  <c r="C23" i="25"/>
  <c r="C22" i="25"/>
  <c r="C21" i="25"/>
  <c r="C21" i="26" s="1"/>
  <c r="C20" i="25"/>
  <c r="C19" i="25"/>
  <c r="C18" i="25"/>
  <c r="C17" i="25"/>
  <c r="C17" i="26" s="1"/>
  <c r="C16" i="25"/>
  <c r="C15" i="25"/>
  <c r="C14" i="25"/>
  <c r="C13" i="25"/>
  <c r="C13" i="26" s="1"/>
  <c r="C12" i="25"/>
  <c r="C11" i="25"/>
  <c r="C10" i="25"/>
  <c r="C9" i="25"/>
  <c r="C9" i="26" s="1"/>
  <c r="C8" i="25"/>
  <c r="C7" i="25"/>
  <c r="B40" i="25"/>
  <c r="B39" i="25"/>
  <c r="B39" i="26" s="1"/>
  <c r="B8" i="25"/>
  <c r="B9" i="25"/>
  <c r="B10" i="25"/>
  <c r="B10" i="26" s="1"/>
  <c r="B11" i="25"/>
  <c r="B12" i="25"/>
  <c r="B13" i="25"/>
  <c r="B14" i="25"/>
  <c r="B15" i="25"/>
  <c r="B16" i="25"/>
  <c r="B17" i="25"/>
  <c r="B18" i="25"/>
  <c r="B18" i="26" s="1"/>
  <c r="B19" i="25"/>
  <c r="B20" i="25"/>
  <c r="B21" i="25"/>
  <c r="B22" i="25"/>
  <c r="B22" i="26" s="1"/>
  <c r="B23" i="25"/>
  <c r="B24" i="25"/>
  <c r="B25" i="25"/>
  <c r="B26" i="25"/>
  <c r="B26" i="26" s="1"/>
  <c r="B27" i="25"/>
  <c r="B28" i="25"/>
  <c r="B29" i="25"/>
  <c r="B30" i="25"/>
  <c r="B31" i="25"/>
  <c r="B32" i="25"/>
  <c r="B33" i="25"/>
  <c r="B34" i="25"/>
  <c r="B34" i="26" s="1"/>
  <c r="B35" i="25"/>
  <c r="B36" i="25"/>
  <c r="B37" i="25"/>
  <c r="B7" i="25"/>
  <c r="C7" i="5"/>
  <c r="D7" i="5"/>
  <c r="E7" i="5"/>
  <c r="E7" i="26" s="1"/>
  <c r="F7" i="5"/>
  <c r="G7" i="5"/>
  <c r="H7" i="5"/>
  <c r="I7" i="5"/>
  <c r="I40" i="5"/>
  <c r="H40" i="5"/>
  <c r="H38" i="5" s="1"/>
  <c r="G40" i="5"/>
  <c r="G38" i="5" s="1"/>
  <c r="F40" i="5"/>
  <c r="F38" i="5" s="1"/>
  <c r="E40" i="5"/>
  <c r="E40" i="26" s="1"/>
  <c r="D40" i="5"/>
  <c r="D38" i="5" s="1"/>
  <c r="C40" i="5"/>
  <c r="C38" i="5" s="1"/>
  <c r="B40" i="5"/>
  <c r="B40" i="26" s="1"/>
  <c r="I39" i="5"/>
  <c r="I39" i="26" s="1"/>
  <c r="H39" i="5"/>
  <c r="G39" i="5"/>
  <c r="F39" i="5"/>
  <c r="E39" i="5"/>
  <c r="D39" i="5"/>
  <c r="C39" i="5"/>
  <c r="C39" i="26" s="1"/>
  <c r="B39" i="5"/>
  <c r="I37" i="5"/>
  <c r="H37" i="5"/>
  <c r="G37" i="5"/>
  <c r="F37" i="5"/>
  <c r="E37" i="5"/>
  <c r="E37" i="26" s="1"/>
  <c r="D37" i="5"/>
  <c r="C37" i="5"/>
  <c r="B37" i="5"/>
  <c r="B37" i="26" s="1"/>
  <c r="I36" i="5"/>
  <c r="I36" i="26" s="1"/>
  <c r="H36" i="5"/>
  <c r="G36" i="5"/>
  <c r="F36" i="5"/>
  <c r="E36" i="5"/>
  <c r="D36" i="5"/>
  <c r="C36" i="5"/>
  <c r="C36" i="26" s="1"/>
  <c r="B36" i="5"/>
  <c r="B36" i="26" s="1"/>
  <c r="I35" i="5"/>
  <c r="H35" i="5"/>
  <c r="G35" i="5"/>
  <c r="F35" i="5"/>
  <c r="E35" i="5"/>
  <c r="D35" i="5"/>
  <c r="C35" i="5"/>
  <c r="B35" i="5"/>
  <c r="B35" i="26" s="1"/>
  <c r="I34" i="5"/>
  <c r="I34" i="26" s="1"/>
  <c r="H34" i="5"/>
  <c r="G34" i="5"/>
  <c r="F34" i="5"/>
  <c r="E34" i="5"/>
  <c r="D34" i="5"/>
  <c r="C34" i="5"/>
  <c r="C34" i="26" s="1"/>
  <c r="B34" i="5"/>
  <c r="I33" i="5"/>
  <c r="H33" i="5"/>
  <c r="G33" i="5"/>
  <c r="F33" i="5"/>
  <c r="E33" i="5"/>
  <c r="E33" i="26" s="1"/>
  <c r="D33" i="5"/>
  <c r="C33" i="5"/>
  <c r="B33" i="5"/>
  <c r="B33" i="26" s="1"/>
  <c r="I32" i="5"/>
  <c r="I32" i="26" s="1"/>
  <c r="H32" i="5"/>
  <c r="G32" i="5"/>
  <c r="F32" i="5"/>
  <c r="E32" i="5"/>
  <c r="D32" i="5"/>
  <c r="C32" i="5"/>
  <c r="C32" i="26" s="1"/>
  <c r="B32" i="5"/>
  <c r="B32" i="26" s="1"/>
  <c r="I31" i="5"/>
  <c r="H31" i="5"/>
  <c r="G31" i="5"/>
  <c r="F31" i="5"/>
  <c r="E31" i="5"/>
  <c r="D31" i="5"/>
  <c r="C31" i="5"/>
  <c r="B31" i="5"/>
  <c r="B31" i="26" s="1"/>
  <c r="I30" i="5"/>
  <c r="I30" i="26" s="1"/>
  <c r="H30" i="5"/>
  <c r="G30" i="5"/>
  <c r="F30" i="5"/>
  <c r="E30" i="5"/>
  <c r="D30" i="5"/>
  <c r="C30" i="5"/>
  <c r="C30" i="26" s="1"/>
  <c r="B30" i="5"/>
  <c r="I29" i="5"/>
  <c r="H29" i="5"/>
  <c r="G29" i="5"/>
  <c r="F29" i="5"/>
  <c r="E29" i="5"/>
  <c r="E29" i="26" s="1"/>
  <c r="D29" i="5"/>
  <c r="C29" i="5"/>
  <c r="B29" i="5"/>
  <c r="B29" i="26" s="1"/>
  <c r="I28" i="5"/>
  <c r="I28" i="26" s="1"/>
  <c r="H28" i="5"/>
  <c r="G28" i="5"/>
  <c r="F28" i="5"/>
  <c r="E28" i="5"/>
  <c r="D28" i="5"/>
  <c r="C28" i="5"/>
  <c r="C28" i="26" s="1"/>
  <c r="B28" i="5"/>
  <c r="B28" i="26" s="1"/>
  <c r="I27" i="5"/>
  <c r="H27" i="5"/>
  <c r="G27" i="5"/>
  <c r="F27" i="5"/>
  <c r="E27" i="5"/>
  <c r="D27" i="5"/>
  <c r="C27" i="5"/>
  <c r="B27" i="5"/>
  <c r="B27" i="26" s="1"/>
  <c r="I26" i="5"/>
  <c r="I26" i="26" s="1"/>
  <c r="H26" i="5"/>
  <c r="G26" i="5"/>
  <c r="F26" i="5"/>
  <c r="E26" i="5"/>
  <c r="D26" i="5"/>
  <c r="C26" i="5"/>
  <c r="C26" i="26" s="1"/>
  <c r="B26" i="5"/>
  <c r="I25" i="5"/>
  <c r="H25" i="5"/>
  <c r="G25" i="5"/>
  <c r="F25" i="5"/>
  <c r="E25" i="5"/>
  <c r="E25" i="26" s="1"/>
  <c r="D25" i="5"/>
  <c r="C25" i="5"/>
  <c r="B25" i="5"/>
  <c r="B25" i="26" s="1"/>
  <c r="I24" i="5"/>
  <c r="I24" i="26" s="1"/>
  <c r="H24" i="5"/>
  <c r="G24" i="5"/>
  <c r="F24" i="5"/>
  <c r="E24" i="5"/>
  <c r="D24" i="5"/>
  <c r="C24" i="5"/>
  <c r="C24" i="26" s="1"/>
  <c r="B24" i="5"/>
  <c r="B24" i="26" s="1"/>
  <c r="I23" i="5"/>
  <c r="H23" i="5"/>
  <c r="G23" i="5"/>
  <c r="F23" i="5"/>
  <c r="E23" i="5"/>
  <c r="D23" i="5"/>
  <c r="C23" i="5"/>
  <c r="B23" i="5"/>
  <c r="B23" i="26" s="1"/>
  <c r="I22" i="5"/>
  <c r="I22" i="26" s="1"/>
  <c r="H22" i="5"/>
  <c r="G22" i="5"/>
  <c r="F22" i="5"/>
  <c r="E22" i="5"/>
  <c r="D22" i="5"/>
  <c r="C22" i="5"/>
  <c r="C22" i="26" s="1"/>
  <c r="B22" i="5"/>
  <c r="I21" i="5"/>
  <c r="H21" i="5"/>
  <c r="G21" i="5"/>
  <c r="F21" i="5"/>
  <c r="E21" i="5"/>
  <c r="E21" i="26" s="1"/>
  <c r="D21" i="5"/>
  <c r="C21" i="5"/>
  <c r="B21" i="5"/>
  <c r="B21" i="26" s="1"/>
  <c r="I20" i="5"/>
  <c r="I20" i="26" s="1"/>
  <c r="H20" i="5"/>
  <c r="G20" i="5"/>
  <c r="F20" i="5"/>
  <c r="E20" i="5"/>
  <c r="D20" i="5"/>
  <c r="C20" i="5"/>
  <c r="C20" i="26" s="1"/>
  <c r="B20" i="5"/>
  <c r="B20" i="26" s="1"/>
  <c r="I19" i="5"/>
  <c r="H19" i="5"/>
  <c r="G19" i="5"/>
  <c r="F19" i="5"/>
  <c r="E19" i="5"/>
  <c r="D19" i="5"/>
  <c r="C19" i="5"/>
  <c r="B19" i="5"/>
  <c r="B19" i="26" s="1"/>
  <c r="I18" i="5"/>
  <c r="I18" i="26" s="1"/>
  <c r="H18" i="5"/>
  <c r="G18" i="5"/>
  <c r="F18" i="5"/>
  <c r="E18" i="5"/>
  <c r="D18" i="5"/>
  <c r="C18" i="5"/>
  <c r="C18" i="26" s="1"/>
  <c r="B18" i="5"/>
  <c r="I17" i="5"/>
  <c r="H17" i="5"/>
  <c r="G17" i="5"/>
  <c r="F17" i="5"/>
  <c r="E17" i="5"/>
  <c r="E17" i="26" s="1"/>
  <c r="D17" i="5"/>
  <c r="C17" i="5"/>
  <c r="B17" i="5"/>
  <c r="B17" i="26" s="1"/>
  <c r="I16" i="5"/>
  <c r="I16" i="26" s="1"/>
  <c r="H16" i="5"/>
  <c r="G16" i="5"/>
  <c r="F16" i="5"/>
  <c r="E16" i="5"/>
  <c r="D16" i="5"/>
  <c r="C16" i="5"/>
  <c r="C16" i="26" s="1"/>
  <c r="B16" i="5"/>
  <c r="B16" i="26" s="1"/>
  <c r="I15" i="5"/>
  <c r="H15" i="5"/>
  <c r="G15" i="5"/>
  <c r="F15" i="5"/>
  <c r="E15" i="5"/>
  <c r="D15" i="5"/>
  <c r="C15" i="5"/>
  <c r="B15" i="5"/>
  <c r="B15" i="26" s="1"/>
  <c r="I14" i="5"/>
  <c r="I14" i="26" s="1"/>
  <c r="H14" i="5"/>
  <c r="G14" i="5"/>
  <c r="F14" i="5"/>
  <c r="E14" i="5"/>
  <c r="D14" i="5"/>
  <c r="C14" i="5"/>
  <c r="C14" i="26" s="1"/>
  <c r="B14" i="5"/>
  <c r="I13" i="5"/>
  <c r="H13" i="5"/>
  <c r="G13" i="5"/>
  <c r="F13" i="5"/>
  <c r="E13" i="5"/>
  <c r="E13" i="26" s="1"/>
  <c r="D13" i="5"/>
  <c r="C13" i="5"/>
  <c r="B13" i="5"/>
  <c r="B13" i="26" s="1"/>
  <c r="I12" i="5"/>
  <c r="I12" i="26" s="1"/>
  <c r="H12" i="5"/>
  <c r="G12" i="5"/>
  <c r="F12" i="5"/>
  <c r="E12" i="5"/>
  <c r="D12" i="5"/>
  <c r="C12" i="5"/>
  <c r="C12" i="26" s="1"/>
  <c r="B12" i="5"/>
  <c r="B12" i="26" s="1"/>
  <c r="I11" i="5"/>
  <c r="H11" i="5"/>
  <c r="G11" i="5"/>
  <c r="F11" i="5"/>
  <c r="E11" i="5"/>
  <c r="D11" i="5"/>
  <c r="C11" i="5"/>
  <c r="B11" i="5"/>
  <c r="B11" i="26" s="1"/>
  <c r="I10" i="5"/>
  <c r="I10" i="26" s="1"/>
  <c r="H10" i="5"/>
  <c r="G10" i="5"/>
  <c r="F10" i="5"/>
  <c r="E10" i="5"/>
  <c r="D10" i="5"/>
  <c r="C10" i="5"/>
  <c r="C10" i="26" s="1"/>
  <c r="B10" i="5"/>
  <c r="I9" i="5"/>
  <c r="H9" i="5"/>
  <c r="G9" i="5"/>
  <c r="F9" i="5"/>
  <c r="E9" i="5"/>
  <c r="E9" i="26" s="1"/>
  <c r="D9" i="5"/>
  <c r="C9" i="5"/>
  <c r="B9" i="5"/>
  <c r="B9" i="26" s="1"/>
  <c r="I8" i="5"/>
  <c r="I8" i="26" s="1"/>
  <c r="H8" i="5"/>
  <c r="G8" i="5"/>
  <c r="F8" i="5"/>
  <c r="E8" i="5"/>
  <c r="D8" i="5"/>
  <c r="C8" i="5"/>
  <c r="C8" i="26" s="1"/>
  <c r="B8" i="5"/>
  <c r="B8" i="26" s="1"/>
  <c r="B7" i="5"/>
  <c r="B7" i="26" s="1"/>
  <c r="C19" i="26" l="1"/>
  <c r="C23" i="26"/>
  <c r="C27" i="26"/>
  <c r="C35" i="26"/>
  <c r="C7" i="26"/>
  <c r="E38" i="25"/>
  <c r="I38" i="25"/>
  <c r="C38" i="25"/>
  <c r="C11" i="26"/>
  <c r="C15" i="26"/>
  <c r="C31" i="26"/>
  <c r="I9" i="26"/>
  <c r="E10" i="26"/>
  <c r="E11" i="26"/>
  <c r="I13" i="26"/>
  <c r="E14" i="26"/>
  <c r="E15" i="26"/>
  <c r="I17" i="26"/>
  <c r="E18" i="26"/>
  <c r="E19" i="26"/>
  <c r="I21" i="26"/>
  <c r="E22" i="26"/>
  <c r="E23" i="26"/>
  <c r="I25" i="26"/>
  <c r="E26" i="26"/>
  <c r="E27" i="26"/>
  <c r="I29" i="26"/>
  <c r="E30" i="26"/>
  <c r="E31" i="26"/>
  <c r="I33" i="26"/>
  <c r="E34" i="26"/>
  <c r="E35" i="26"/>
  <c r="I37" i="26"/>
  <c r="E39" i="26"/>
  <c r="B38" i="25"/>
  <c r="B38" i="26"/>
  <c r="E8" i="26"/>
  <c r="C40" i="26"/>
  <c r="I40" i="26"/>
  <c r="H43" i="24"/>
  <c r="I38" i="26" l="1"/>
  <c r="C38" i="26"/>
  <c r="E38" i="26"/>
</calcChain>
</file>

<file path=xl/sharedStrings.xml><?xml version="1.0" encoding="utf-8"?>
<sst xmlns="http://schemas.openxmlformats.org/spreadsheetml/2006/main" count="5183" uniqueCount="144">
  <si>
    <t>Land van herkomst</t>
  </si>
  <si>
    <t>Hotels</t>
  </si>
  <si>
    <t>Campings</t>
  </si>
  <si>
    <t>Totaal</t>
  </si>
  <si>
    <t>Country of origin</t>
  </si>
  <si>
    <t>Camp sites</t>
  </si>
  <si>
    <t>Total</t>
  </si>
  <si>
    <t xml:space="preserve"> </t>
  </si>
  <si>
    <t>België</t>
  </si>
  <si>
    <t>Belgium</t>
  </si>
  <si>
    <t>Frankrijk</t>
  </si>
  <si>
    <t>France</t>
  </si>
  <si>
    <t>Nederland</t>
  </si>
  <si>
    <t>Netherlands</t>
  </si>
  <si>
    <t>Duitsland</t>
  </si>
  <si>
    <t>Germany</t>
  </si>
  <si>
    <t>Italië</t>
  </si>
  <si>
    <t>Italy</t>
  </si>
  <si>
    <t>Verenigd Koninkrijk</t>
  </si>
  <si>
    <t>United Kingdom</t>
  </si>
  <si>
    <t>Ierland</t>
  </si>
  <si>
    <t>Ireland</t>
  </si>
  <si>
    <t>Denemarken</t>
  </si>
  <si>
    <t>Denmark</t>
  </si>
  <si>
    <t>Griekenland</t>
  </si>
  <si>
    <t>Greece</t>
  </si>
  <si>
    <t>Portugal</t>
  </si>
  <si>
    <t>Spanje</t>
  </si>
  <si>
    <t>Spain</t>
  </si>
  <si>
    <t>Luxemburg</t>
  </si>
  <si>
    <t>Luxembourg</t>
  </si>
  <si>
    <t>Finland</t>
  </si>
  <si>
    <t>Oostenrijk</t>
  </si>
  <si>
    <t>Austria</t>
  </si>
  <si>
    <t>Zweden</t>
  </si>
  <si>
    <t>Sweden</t>
  </si>
  <si>
    <t>Noorwegen</t>
  </si>
  <si>
    <t>Norway</t>
  </si>
  <si>
    <t>Rusland</t>
  </si>
  <si>
    <t>Russia</t>
  </si>
  <si>
    <t>Zwitserland</t>
  </si>
  <si>
    <t>Switzerland</t>
  </si>
  <si>
    <t>V.S. Amerika</t>
  </si>
  <si>
    <t>U.S.A.</t>
  </si>
  <si>
    <t>Canada</t>
  </si>
  <si>
    <t>Japan</t>
  </si>
  <si>
    <t>Andere</t>
  </si>
  <si>
    <t>Others</t>
  </si>
  <si>
    <t>BUITENLAND</t>
  </si>
  <si>
    <t>FOREIGN COUNTRIES</t>
  </si>
  <si>
    <t>ALGEMEEN TOTAAL</t>
  </si>
  <si>
    <t>OVERALL TOTAL</t>
  </si>
  <si>
    <t>BELGIË</t>
  </si>
  <si>
    <t>BELGIUM</t>
  </si>
  <si>
    <t>Czech Republic</t>
  </si>
  <si>
    <t>FLEMISH REGION</t>
  </si>
  <si>
    <t>WALLOON REGION</t>
  </si>
  <si>
    <t>BRUSSELS REGION</t>
  </si>
  <si>
    <t>VLAAMS GEWEST</t>
  </si>
  <si>
    <t>WAALS GEWEST</t>
  </si>
  <si>
    <t>BRUSSELS GEWEST</t>
  </si>
  <si>
    <t>Polen</t>
  </si>
  <si>
    <t>Poland</t>
  </si>
  <si>
    <t>Hongarije</t>
  </si>
  <si>
    <t>Hungary</t>
  </si>
  <si>
    <t>China</t>
  </si>
  <si>
    <t>India</t>
  </si>
  <si>
    <t>Israël</t>
  </si>
  <si>
    <t>Israel</t>
  </si>
  <si>
    <t>Turkije</t>
  </si>
  <si>
    <t>Turkey</t>
  </si>
  <si>
    <t>PROVINCIE ANTWERPEN</t>
  </si>
  <si>
    <t>PROVINCIE LIMBURG</t>
  </si>
  <si>
    <t>PROVINCIE OOST-VLAANDEREN</t>
  </si>
  <si>
    <t>PROVINCIE VLAAMS-BRABANT</t>
  </si>
  <si>
    <t>PROVINCIE WEST-VLAANDEREN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</si>
  <si>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</si>
  <si>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</si>
  <si>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</si>
  <si>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</si>
  <si>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</si>
  <si>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</si>
  <si>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</si>
  <si>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</si>
  <si>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</si>
  <si>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GENT</t>
  </si>
  <si>
    <t>GHENT</t>
  </si>
  <si>
    <t>LEUVEN</t>
  </si>
  <si>
    <t>LOUVAIN</t>
  </si>
  <si>
    <t>MECHELEN</t>
  </si>
  <si>
    <t>MALINES</t>
  </si>
  <si>
    <t>Vakantieparken</t>
  </si>
  <si>
    <t>Tsjechië</t>
  </si>
  <si>
    <t>Holiday parks</t>
  </si>
  <si>
    <t>Bron: FOD Economie, Algemene Directie Statistiek</t>
  </si>
  <si>
    <t>Source: FPS Economy, Directorate-general Statistics</t>
  </si>
  <si>
    <t>VLAANDEREN*</t>
  </si>
  <si>
    <t>FLANDERS*</t>
  </si>
  <si>
    <t>*Flanders = Flemish + Brussels Region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</si>
  <si>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</si>
  <si>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</si>
  <si>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</si>
  <si>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</si>
  <si>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</si>
  <si>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</si>
  <si>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</si>
  <si>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</si>
  <si>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</si>
  <si>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</si>
  <si>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</si>
  <si>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</si>
  <si>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</si>
  <si>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</si>
  <si>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incl. Mijnstreek</t>
  </si>
  <si>
    <t>Roemenië</t>
  </si>
  <si>
    <t>Australië</t>
  </si>
  <si>
    <t>Brazilië</t>
  </si>
  <si>
    <t>Romania</t>
  </si>
  <si>
    <t>Australia</t>
  </si>
  <si>
    <t>Brazil</t>
  </si>
  <si>
    <t>Gastenkamers</t>
  </si>
  <si>
    <t xml:space="preserve">Bed &amp; </t>
  </si>
  <si>
    <t>Breakfasts</t>
  </si>
  <si>
    <t>ART CITIES</t>
  </si>
  <si>
    <r>
      <rPr>
        <sz val="9"/>
        <rFont val="FlandersArtSans-Regular"/>
      </rPr>
      <t>TOERISME</t>
    </r>
    <r>
      <rPr>
        <sz val="9"/>
        <rFont val="FlandersArtSans-Medium"/>
      </rPr>
      <t>VLAANDEREN</t>
    </r>
  </si>
  <si>
    <r>
      <t>TOERISME</t>
    </r>
    <r>
      <rPr>
        <sz val="9"/>
        <rFont val="FlandersArtSans-Medium"/>
      </rPr>
      <t>VLAANDEREN</t>
    </r>
  </si>
  <si>
    <t>HASSELT</t>
  </si>
  <si>
    <t>*Vlaanderen=Vlaams + Brussels Gewest</t>
  </si>
  <si>
    <t>ANTWERPSE KEMPEN</t>
  </si>
  <si>
    <t>Jeugdlogies</t>
  </si>
  <si>
    <t>accommodation</t>
  </si>
  <si>
    <t>Youth</t>
  </si>
  <si>
    <t>&amp; volwassenencentra</t>
  </si>
  <si>
    <t>&amp; holiday centres</t>
  </si>
  <si>
    <t>Vakantielogies</t>
  </si>
  <si>
    <t xml:space="preserve">Other holiday </t>
  </si>
  <si>
    <t>Other holiday</t>
  </si>
  <si>
    <t>Vakantiewoningen</t>
  </si>
  <si>
    <t>Holiday</t>
  </si>
  <si>
    <t>cottages</t>
  </si>
  <si>
    <t>Holiday parcs</t>
  </si>
  <si>
    <t>AANTAL OVERNACHTINGEN IN 2016</t>
  </si>
  <si>
    <t>NUMBER OF OVERNIGHT STAYS IN 2016</t>
  </si>
  <si>
    <t>nb/na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</si>
</sst>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FlandersArtSans-Regular"/>
    </font>
    <font>
      <sz val="9"/>
      <name val="FlandersArtSans-Regular"/>
    </font>
    <font>
      <sz val="9"/>
      <name val="FlandersArtSans-Medium"/>
    </font>
    <font>
      <b/>
      <i/>
      <sz val="14"/>
      <name val="FlandersArtSans-Regular"/>
    </font>
    <font>
      <b/>
      <sz val="9"/>
      <name val="FlandersArtSans-Regular"/>
    </font>
    <font>
      <b/>
      <sz val="10"/>
      <name val="FlandersArtSans-Regular"/>
    </font>
    <font>
      <b/>
      <i/>
      <sz val="14"/>
      <color indexed="10"/>
      <name val="FlandersArtSans-Regular"/>
    </font>
    <font>
      <b/>
      <i/>
      <sz val="14"/>
      <color indexed="8"/>
      <name val="FlandersArtSans-Regular"/>
    </font>
    <font>
      <b/>
      <sz val="9"/>
      <color indexed="8"/>
      <name val="FlandersArtSans-Regular"/>
    </font>
    <font>
      <sz val="9"/>
      <color indexed="8"/>
      <name val="FlandersArtSans-Regular"/>
    </font>
    <font>
      <b/>
      <sz val="10"/>
      <color indexed="8"/>
      <name val="FlandersArtSans-Regular"/>
    </font>
    <font>
      <sz val="10"/>
      <color indexed="8"/>
      <name val="FlandersArtSans-Regular"/>
    </font>
    <font>
      <sz val="8"/>
      <name val="FlandersArtSans-Regula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B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Border="1"/>
    <xf numFmtId="3" fontId="2" fillId="0" borderId="0" xfId="0" applyNumberFormat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Fill="1"/>
    <xf numFmtId="3" fontId="2" fillId="2" borderId="0" xfId="0" applyNumberFormat="1" applyFont="1" applyFill="1" applyBorder="1"/>
    <xf numFmtId="9" fontId="2" fillId="0" borderId="0" xfId="1" applyFont="1"/>
    <xf numFmtId="1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1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Border="1"/>
    <xf numFmtId="3" fontId="2" fillId="0" borderId="0" xfId="0" applyNumberFormat="1" applyFont="1" applyFill="1"/>
    <xf numFmtId="3" fontId="2" fillId="0" borderId="0" xfId="0" applyNumberFormat="1" applyFont="1" applyFill="1" applyBorder="1"/>
    <xf numFmtId="0" fontId="4" fillId="0" borderId="0" xfId="0" applyFont="1" applyFill="1" applyAlignment="1">
      <alignment horizontal="right"/>
    </xf>
    <xf numFmtId="0" fontId="5" fillId="0" borderId="0" xfId="0" applyFont="1"/>
    <xf numFmtId="3" fontId="5" fillId="0" borderId="0" xfId="0" applyNumberFormat="1" applyFont="1"/>
    <xf numFmtId="0" fontId="6" fillId="0" borderId="0" xfId="0" applyFont="1" applyAlignment="1">
      <alignment horizontal="right"/>
    </xf>
    <xf numFmtId="0" fontId="5" fillId="0" borderId="0" xfId="0" applyFont="1" applyBorder="1"/>
    <xf numFmtId="9" fontId="2" fillId="0" borderId="0" xfId="1" applyFont="1" applyBorder="1"/>
    <xf numFmtId="0" fontId="0" fillId="0" borderId="0" xfId="0" applyBorder="1"/>
    <xf numFmtId="0" fontId="2" fillId="0" borderId="0" xfId="0" applyFont="1" applyAlignment="1">
      <alignment horizontal="left"/>
    </xf>
    <xf numFmtId="9" fontId="2" fillId="0" borderId="0" xfId="0" applyNumberFormat="1" applyFont="1" applyBorder="1"/>
    <xf numFmtId="0" fontId="7" fillId="0" borderId="0" xfId="0" applyFont="1"/>
    <xf numFmtId="0" fontId="7" fillId="0" borderId="0" xfId="0" applyFont="1" applyFill="1"/>
    <xf numFmtId="0" fontId="7" fillId="0" borderId="0" xfId="0" applyFont="1" applyAlignment="1">
      <alignment horizontal="left"/>
    </xf>
    <xf numFmtId="0" fontId="3" fillId="0" borderId="0" xfId="0" applyFont="1"/>
    <xf numFmtId="0" fontId="10" fillId="3" borderId="1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10" fillId="3" borderId="2" xfId="0" applyFont="1" applyFill="1" applyBorder="1"/>
    <xf numFmtId="0" fontId="10" fillId="3" borderId="6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10" fillId="3" borderId="4" xfId="0" applyFont="1" applyFill="1" applyBorder="1"/>
    <xf numFmtId="0" fontId="10" fillId="3" borderId="11" xfId="0" applyFont="1" applyFill="1" applyBorder="1" applyAlignment="1">
      <alignment horizontal="right"/>
    </xf>
    <xf numFmtId="0" fontId="11" fillId="0" borderId="5" xfId="0" applyFont="1" applyBorder="1" applyAlignment="1">
      <alignment horizontal="left"/>
    </xf>
    <xf numFmtId="0" fontId="11" fillId="0" borderId="1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right"/>
    </xf>
    <xf numFmtId="0" fontId="11" fillId="0" borderId="7" xfId="0" quotePrefix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8" fillId="0" borderId="7" xfId="0" applyFont="1" applyBorder="1"/>
    <xf numFmtId="0" fontId="11" fillId="0" borderId="8" xfId="0" applyFont="1" applyBorder="1" applyAlignment="1">
      <alignment horizontal="right" wrapText="1"/>
    </xf>
    <xf numFmtId="0" fontId="12" fillId="0" borderId="10" xfId="0" applyFont="1" applyBorder="1" applyAlignment="1">
      <alignment horizontal="left"/>
    </xf>
    <xf numFmtId="0" fontId="12" fillId="0" borderId="3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10" xfId="0" quotePrefix="1" applyFont="1" applyBorder="1" applyAlignment="1">
      <alignment horizontal="right"/>
    </xf>
    <xf numFmtId="0" fontId="7" fillId="0" borderId="10" xfId="0" applyFont="1" applyBorder="1"/>
    <xf numFmtId="0" fontId="11" fillId="0" borderId="10" xfId="0" applyFont="1" applyBorder="1" applyAlignment="1">
      <alignment horizontal="right"/>
    </xf>
    <xf numFmtId="0" fontId="7" fillId="0" borderId="11" xfId="0" applyFont="1" applyBorder="1"/>
    <xf numFmtId="3" fontId="7" fillId="0" borderId="5" xfId="0" applyNumberFormat="1" applyFont="1" applyBorder="1"/>
    <xf numFmtId="3" fontId="7" fillId="0" borderId="1" xfId="0" applyNumberFormat="1" applyFont="1" applyBorder="1"/>
    <xf numFmtId="3" fontId="7" fillId="0" borderId="7" xfId="0" applyNumberFormat="1" applyFont="1" applyBorder="1"/>
    <xf numFmtId="3" fontId="7" fillId="0" borderId="5" xfId="0" applyNumberFormat="1" applyFont="1" applyBorder="1" applyAlignment="1">
      <alignment horizontal="right"/>
    </xf>
    <xf numFmtId="3" fontId="7" fillId="0" borderId="8" xfId="0" applyNumberFormat="1" applyFont="1" applyBorder="1"/>
    <xf numFmtId="3" fontId="7" fillId="0" borderId="7" xfId="0" applyNumberFormat="1" applyFont="1" applyBorder="1" applyAlignment="1">
      <alignment horizontal="right"/>
    </xf>
    <xf numFmtId="3" fontId="12" fillId="3" borderId="12" xfId="0" applyNumberFormat="1" applyFont="1" applyFill="1" applyBorder="1"/>
    <xf numFmtId="3" fontId="12" fillId="3" borderId="12" xfId="0" applyNumberFormat="1" applyFont="1" applyFill="1" applyBorder="1" applyAlignment="1">
      <alignment horizontal="right"/>
    </xf>
    <xf numFmtId="3" fontId="12" fillId="3" borderId="12" xfId="0" applyNumberFormat="1" applyFont="1" applyFill="1" applyBorder="1" applyAlignment="1">
      <alignment horizontal="left"/>
    </xf>
    <xf numFmtId="0" fontId="13" fillId="3" borderId="2" xfId="0" applyFont="1" applyFill="1" applyBorder="1" applyAlignment="1">
      <alignment horizontal="left"/>
    </xf>
    <xf numFmtId="3" fontId="7" fillId="0" borderId="7" xfId="0" quotePrefix="1" applyNumberFormat="1" applyFont="1" applyBorder="1" applyAlignment="1">
      <alignment horizontal="right"/>
    </xf>
    <xf numFmtId="3" fontId="12" fillId="3" borderId="12" xfId="0" quotePrefix="1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0" borderId="5" xfId="0" applyNumberFormat="1" applyFont="1" applyFill="1" applyBorder="1" applyAlignment="1">
      <alignment horizontal="right"/>
    </xf>
    <xf numFmtId="3" fontId="7" fillId="0" borderId="7" xfId="0" applyNumberFormat="1" applyFont="1" applyFill="1" applyBorder="1" applyAlignment="1">
      <alignment horizontal="right"/>
    </xf>
    <xf numFmtId="3" fontId="12" fillId="3" borderId="7" xfId="0" applyNumberFormat="1" applyFont="1" applyFill="1" applyBorder="1" applyAlignment="1">
      <alignment horizontal="right"/>
    </xf>
    <xf numFmtId="3" fontId="7" fillId="0" borderId="8" xfId="0" quotePrefix="1" applyNumberFormat="1" applyFont="1" applyBorder="1" applyAlignment="1">
      <alignment horizontal="right"/>
    </xf>
    <xf numFmtId="3" fontId="12" fillId="3" borderId="14" xfId="0" applyNumberFormat="1" applyFont="1" applyFill="1" applyBorder="1"/>
    <xf numFmtId="3" fontId="12" fillId="3" borderId="14" xfId="0" applyNumberFormat="1" applyFont="1" applyFill="1" applyBorder="1" applyAlignment="1">
      <alignment horizontal="right"/>
    </xf>
    <xf numFmtId="3" fontId="12" fillId="3" borderId="15" xfId="0" applyNumberFormat="1" applyFont="1" applyFill="1" applyBorder="1" applyAlignment="1">
      <alignment horizontal="right"/>
    </xf>
    <xf numFmtId="0" fontId="11" fillId="0" borderId="9" xfId="0" quotePrefix="1" applyFont="1" applyBorder="1" applyAlignment="1">
      <alignment horizontal="right"/>
    </xf>
    <xf numFmtId="0" fontId="11" fillId="0" borderId="7" xfId="0" applyFont="1" applyBorder="1" applyAlignment="1">
      <alignment horizontal="right" wrapText="1"/>
    </xf>
    <xf numFmtId="0" fontId="12" fillId="0" borderId="10" xfId="0" applyFont="1" applyBorder="1" applyAlignment="1">
      <alignment horizontal="right"/>
    </xf>
    <xf numFmtId="0" fontId="11" fillId="0" borderId="11" xfId="0" quotePrefix="1" applyFont="1" applyBorder="1" applyAlignment="1">
      <alignment horizontal="right"/>
    </xf>
    <xf numFmtId="3" fontId="12" fillId="3" borderId="10" xfId="0" applyNumberFormat="1" applyFont="1" applyFill="1" applyBorder="1" applyAlignment="1">
      <alignment horizontal="right"/>
    </xf>
    <xf numFmtId="3" fontId="12" fillId="3" borderId="4" xfId="0" applyNumberFormat="1" applyFont="1" applyFill="1" applyBorder="1" applyAlignment="1">
      <alignment horizontal="right"/>
    </xf>
    <xf numFmtId="0" fontId="14" fillId="3" borderId="1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14" fillId="3" borderId="2" xfId="0" applyFont="1" applyFill="1" applyBorder="1"/>
    <xf numFmtId="0" fontId="14" fillId="3" borderId="6" xfId="0" applyFont="1" applyFill="1" applyBorder="1" applyAlignment="1">
      <alignment horizontal="right"/>
    </xf>
    <xf numFmtId="0" fontId="14" fillId="3" borderId="3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left"/>
    </xf>
    <xf numFmtId="0" fontId="14" fillId="3" borderId="4" xfId="0" applyFont="1" applyFill="1" applyBorder="1"/>
    <xf numFmtId="0" fontId="14" fillId="3" borderId="11" xfId="0" applyFont="1" applyFill="1" applyBorder="1" applyAlignment="1">
      <alignment horizontal="right"/>
    </xf>
    <xf numFmtId="0" fontId="15" fillId="0" borderId="5" xfId="0" applyFont="1" applyBorder="1" applyAlignment="1">
      <alignment horizontal="left"/>
    </xf>
    <xf numFmtId="0" fontId="15" fillId="0" borderId="1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right"/>
    </xf>
    <xf numFmtId="0" fontId="15" fillId="0" borderId="7" xfId="0" quotePrefix="1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5" fillId="0" borderId="9" xfId="0" applyFont="1" applyBorder="1" applyAlignment="1">
      <alignment horizontal="right"/>
    </xf>
    <xf numFmtId="0" fontId="16" fillId="0" borderId="7" xfId="0" applyFont="1" applyBorder="1"/>
    <xf numFmtId="0" fontId="17" fillId="0" borderId="10" xfId="0" applyFont="1" applyBorder="1" applyAlignment="1">
      <alignment horizontal="left"/>
    </xf>
    <xf numFmtId="0" fontId="18" fillId="0" borderId="11" xfId="0" applyFont="1" applyBorder="1"/>
    <xf numFmtId="0" fontId="11" fillId="0" borderId="5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11" fillId="0" borderId="6" xfId="0" applyFont="1" applyFill="1" applyBorder="1" applyAlignment="1">
      <alignment horizontal="right"/>
    </xf>
    <xf numFmtId="0" fontId="11" fillId="0" borderId="7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right"/>
    </xf>
    <xf numFmtId="0" fontId="11" fillId="0" borderId="7" xfId="0" quotePrefix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7" xfId="0" applyFont="1" applyFill="1" applyBorder="1" applyAlignment="1">
      <alignment horizontal="right"/>
    </xf>
    <xf numFmtId="0" fontId="11" fillId="0" borderId="9" xfId="0" applyFont="1" applyFill="1" applyBorder="1" applyAlignment="1">
      <alignment horizontal="right"/>
    </xf>
    <xf numFmtId="0" fontId="8" fillId="0" borderId="7" xfId="0" applyFont="1" applyFill="1" applyBorder="1"/>
    <xf numFmtId="0" fontId="12" fillId="0" borderId="10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right"/>
    </xf>
    <xf numFmtId="0" fontId="11" fillId="0" borderId="10" xfId="0" quotePrefix="1" applyFont="1" applyFill="1" applyBorder="1" applyAlignment="1">
      <alignment horizontal="right"/>
    </xf>
    <xf numFmtId="0" fontId="11" fillId="0" borderId="10" xfId="0" applyFont="1" applyFill="1" applyBorder="1" applyAlignment="1">
      <alignment horizontal="right"/>
    </xf>
    <xf numFmtId="0" fontId="7" fillId="0" borderId="11" xfId="0" applyFont="1" applyFill="1" applyBorder="1"/>
    <xf numFmtId="3" fontId="7" fillId="0" borderId="7" xfId="0" quotePrefix="1" applyNumberFormat="1" applyFont="1" applyFill="1" applyBorder="1" applyAlignment="1">
      <alignment horizontal="right"/>
    </xf>
    <xf numFmtId="0" fontId="8" fillId="0" borderId="0" xfId="0" applyFont="1"/>
    <xf numFmtId="3" fontId="7" fillId="0" borderId="6" xfId="0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7" fillId="0" borderId="9" xfId="0" applyFont="1" applyBorder="1"/>
    <xf numFmtId="0" fontId="8" fillId="0" borderId="2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9" fillId="0" borderId="2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11" fillId="0" borderId="11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3" fontId="12" fillId="3" borderId="13" xfId="0" applyNumberFormat="1" applyFont="1" applyFill="1" applyBorder="1" applyAlignment="1">
      <alignment horizontal="right"/>
    </xf>
    <xf numFmtId="0" fontId="11" fillId="0" borderId="11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7" fillId="0" borderId="8" xfId="0" applyFont="1" applyBorder="1" applyAlignment="1">
      <alignment horizontal="right"/>
    </xf>
    <xf numFmtId="0" fontId="18" fillId="0" borderId="9" xfId="0" applyFont="1" applyBorder="1"/>
    <xf numFmtId="3" fontId="12" fillId="3" borderId="14" xfId="0" applyNumberFormat="1" applyFont="1" applyFill="1" applyBorder="1" applyAlignment="1">
      <alignment horizontal="left"/>
    </xf>
    <xf numFmtId="9" fontId="2" fillId="0" borderId="0" xfId="1" applyFont="1" applyFill="1"/>
    <xf numFmtId="9" fontId="5" fillId="0" borderId="0" xfId="1" applyFont="1"/>
    <xf numFmtId="0" fontId="1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3" fontId="7" fillId="0" borderId="9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12" fillId="3" borderId="1" xfId="0" applyNumberFormat="1" applyFont="1" applyFill="1" applyBorder="1" applyAlignment="1">
      <alignment horizontal="right"/>
    </xf>
    <xf numFmtId="3" fontId="12" fillId="3" borderId="5" xfId="0" applyNumberFormat="1" applyFont="1" applyFill="1" applyBorder="1" applyAlignment="1">
      <alignment horizontal="right"/>
    </xf>
    <xf numFmtId="3" fontId="12" fillId="3" borderId="2" xfId="0" applyNumberFormat="1" applyFont="1" applyFill="1" applyBorder="1" applyAlignment="1">
      <alignment horizontal="right"/>
    </xf>
    <xf numFmtId="3" fontId="12" fillId="3" borderId="6" xfId="0" applyNumberFormat="1" applyFont="1" applyFill="1" applyBorder="1" applyAlignment="1">
      <alignment horizontal="right"/>
    </xf>
    <xf numFmtId="0" fontId="15" fillId="0" borderId="10" xfId="0" quotePrefix="1" applyFont="1" applyBorder="1" applyAlignment="1">
      <alignment horizontal="right"/>
    </xf>
    <xf numFmtId="0" fontId="15" fillId="0" borderId="10" xfId="0" applyFont="1" applyBorder="1" applyAlignment="1">
      <alignment horizontal="right"/>
    </xf>
    <xf numFmtId="0" fontId="15" fillId="0" borderId="11" xfId="0" applyFont="1" applyBorder="1" applyAlignment="1">
      <alignment horizontal="right"/>
    </xf>
  </cellXfs>
  <cellStyles count="2">
    <cellStyle name="Procent" xfId="1" builtinId="5"/>
    <cellStyle name="Standaard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indexed="16"/>
  </sheetPr>
  <dimension ref="A1:J45"/>
  <sheetViews>
    <sheetView tabSelected="1" zoomScaleNormal="100" zoomScaleSheetLayoutView="70" workbookViewId="0">
      <selection activeCell="H17" sqref="H17"/>
    </sheetView>
  </sheetViews>
  <sheetFormatPr defaultColWidth="9.109375" defaultRowHeight="13.2" x14ac:dyDescent="0.25"/>
  <cols>
    <col min="1" max="1" width="25.6640625" style="1" customWidth="1"/>
    <col min="2" max="5" width="15.6640625" style="1" customWidth="1"/>
    <col min="6" max="6" width="17.44140625" style="1" customWidth="1"/>
    <col min="7" max="7" width="19" style="1" customWidth="1"/>
    <col min="8" max="9" width="15.6640625" style="1" customWidth="1"/>
    <col min="10" max="10" width="25.6640625" style="1" customWidth="1"/>
    <col min="11" max="16384" width="9.109375" style="1"/>
  </cols>
  <sheetData>
    <row r="1" spans="1:10" s="7" customFormat="1" ht="18" customHeight="1" x14ac:dyDescent="0.35">
      <c r="A1" s="30" t="s">
        <v>141</v>
      </c>
      <c r="B1" s="31"/>
      <c r="C1" s="31"/>
      <c r="D1" s="31"/>
      <c r="E1" s="31"/>
      <c r="F1" s="31"/>
      <c r="G1" s="32"/>
      <c r="H1" s="32"/>
      <c r="I1" s="32"/>
      <c r="J1" s="33" t="s">
        <v>52</v>
      </c>
    </row>
    <row r="2" spans="1:10" s="7" customFormat="1" ht="18" customHeight="1" x14ac:dyDescent="0.35">
      <c r="A2" s="34" t="s">
        <v>142</v>
      </c>
      <c r="B2" s="35"/>
      <c r="C2" s="35"/>
      <c r="D2" s="35"/>
      <c r="E2" s="35"/>
      <c r="F2" s="35"/>
      <c r="G2" s="36"/>
      <c r="H2" s="36"/>
      <c r="I2" s="36"/>
      <c r="J2" s="37" t="s">
        <v>53</v>
      </c>
    </row>
    <row r="3" spans="1:10" ht="12.75" customHeight="1" x14ac:dyDescent="0.25">
      <c r="A3" s="38" t="s">
        <v>0</v>
      </c>
      <c r="B3" s="39" t="s">
        <v>1</v>
      </c>
      <c r="C3" s="39" t="s">
        <v>120</v>
      </c>
      <c r="D3" s="40" t="s">
        <v>2</v>
      </c>
      <c r="E3" s="41" t="s">
        <v>129</v>
      </c>
      <c r="F3" s="144" t="s">
        <v>137</v>
      </c>
      <c r="G3" s="40" t="s">
        <v>91</v>
      </c>
      <c r="H3" s="42" t="s">
        <v>134</v>
      </c>
      <c r="I3" s="42" t="s">
        <v>3</v>
      </c>
      <c r="J3" s="40" t="s">
        <v>4</v>
      </c>
    </row>
    <row r="4" spans="1:10" ht="12.75" customHeight="1" x14ac:dyDescent="0.25">
      <c r="A4" s="43"/>
      <c r="B4" s="44"/>
      <c r="C4" s="44"/>
      <c r="D4" s="45"/>
      <c r="E4" s="46"/>
      <c r="F4" s="47"/>
      <c r="G4" s="47" t="s">
        <v>132</v>
      </c>
      <c r="H4" s="48"/>
      <c r="I4" s="48"/>
      <c r="J4" s="47"/>
    </row>
    <row r="5" spans="1:10" ht="12.75" customHeight="1" x14ac:dyDescent="0.25">
      <c r="A5" s="49"/>
      <c r="B5" s="44" t="s">
        <v>1</v>
      </c>
      <c r="C5" s="50" t="s">
        <v>121</v>
      </c>
      <c r="D5" s="47" t="s">
        <v>5</v>
      </c>
      <c r="E5" s="46" t="s">
        <v>131</v>
      </c>
      <c r="F5" s="146" t="s">
        <v>138</v>
      </c>
      <c r="G5" s="47" t="s">
        <v>93</v>
      </c>
      <c r="H5" s="48" t="s">
        <v>135</v>
      </c>
      <c r="I5" s="48" t="s">
        <v>6</v>
      </c>
      <c r="J5" s="47" t="s">
        <v>7</v>
      </c>
    </row>
    <row r="6" spans="1:10" ht="12.75" customHeight="1" x14ac:dyDescent="0.25">
      <c r="A6" s="51" t="s">
        <v>7</v>
      </c>
      <c r="B6" s="52"/>
      <c r="C6" s="53" t="s">
        <v>122</v>
      </c>
      <c r="D6" s="54"/>
      <c r="E6" s="53" t="s">
        <v>130</v>
      </c>
      <c r="F6" s="145" t="s">
        <v>139</v>
      </c>
      <c r="G6" s="56" t="s">
        <v>133</v>
      </c>
      <c r="H6" s="133" t="s">
        <v>130</v>
      </c>
      <c r="I6" s="57"/>
      <c r="J6" s="57"/>
    </row>
    <row r="7" spans="1:10" s="2" customFormat="1" ht="13.5" customHeight="1" x14ac:dyDescent="0.25">
      <c r="A7" s="58" t="s">
        <v>8</v>
      </c>
      <c r="B7" s="61">
        <v>6968325</v>
      </c>
      <c r="C7" s="61">
        <v>495341</v>
      </c>
      <c r="D7" s="153">
        <v>1167242</v>
      </c>
      <c r="E7" s="63">
        <v>3203727</v>
      </c>
      <c r="F7" s="70">
        <v>4743874</v>
      </c>
      <c r="G7" s="158">
        <v>3114162</v>
      </c>
      <c r="H7" s="61">
        <v>99349</v>
      </c>
      <c r="I7" s="61">
        <v>19792020</v>
      </c>
      <c r="J7" s="61" t="s">
        <v>9</v>
      </c>
    </row>
    <row r="8" spans="1:10" s="2" customFormat="1" ht="13.5" customHeight="1" x14ac:dyDescent="0.25">
      <c r="A8" s="60" t="s">
        <v>12</v>
      </c>
      <c r="B8" s="63">
        <v>1513332</v>
      </c>
      <c r="C8" s="63">
        <v>130905</v>
      </c>
      <c r="D8" s="154">
        <v>1175698</v>
      </c>
      <c r="E8" s="63">
        <v>173693</v>
      </c>
      <c r="F8" s="70">
        <v>700519</v>
      </c>
      <c r="G8" s="70">
        <v>1096533</v>
      </c>
      <c r="H8" s="63">
        <v>33360</v>
      </c>
      <c r="I8" s="63">
        <v>4824040</v>
      </c>
      <c r="J8" s="63" t="s">
        <v>13</v>
      </c>
    </row>
    <row r="9" spans="1:10" s="2" customFormat="1" ht="13.5" customHeight="1" x14ac:dyDescent="0.25">
      <c r="A9" s="60" t="s">
        <v>14</v>
      </c>
      <c r="B9" s="63">
        <v>1150947</v>
      </c>
      <c r="C9" s="63">
        <v>76543</v>
      </c>
      <c r="D9" s="154">
        <v>129662</v>
      </c>
      <c r="E9" s="63">
        <v>55427</v>
      </c>
      <c r="F9" s="70">
        <v>314939</v>
      </c>
      <c r="G9" s="70">
        <v>401351</v>
      </c>
      <c r="H9" s="63">
        <v>11765</v>
      </c>
      <c r="I9" s="63">
        <v>2140634</v>
      </c>
      <c r="J9" s="63" t="s">
        <v>15</v>
      </c>
    </row>
    <row r="10" spans="1:10" s="2" customFormat="1" ht="13.5" customHeight="1" x14ac:dyDescent="0.25">
      <c r="A10" s="60" t="s">
        <v>10</v>
      </c>
      <c r="B10" s="63">
        <v>1423550</v>
      </c>
      <c r="C10" s="63">
        <v>63360</v>
      </c>
      <c r="D10" s="154">
        <v>72413</v>
      </c>
      <c r="E10" s="63">
        <v>74733</v>
      </c>
      <c r="F10" s="70">
        <v>226987</v>
      </c>
      <c r="G10" s="70">
        <v>587769</v>
      </c>
      <c r="H10" s="63">
        <v>12895</v>
      </c>
      <c r="I10" s="63">
        <v>2461707</v>
      </c>
      <c r="J10" s="63" t="s">
        <v>11</v>
      </c>
    </row>
    <row r="11" spans="1:10" s="2" customFormat="1" ht="13.5" customHeight="1" x14ac:dyDescent="0.25">
      <c r="A11" s="60" t="s">
        <v>18</v>
      </c>
      <c r="B11" s="63">
        <v>1329386</v>
      </c>
      <c r="C11" s="63">
        <v>50852</v>
      </c>
      <c r="D11" s="154">
        <v>76749</v>
      </c>
      <c r="E11" s="63">
        <v>75197</v>
      </c>
      <c r="F11" s="70">
        <v>84712</v>
      </c>
      <c r="G11" s="70">
        <v>101798</v>
      </c>
      <c r="H11" s="63">
        <v>48656</v>
      </c>
      <c r="I11" s="63">
        <v>1767350</v>
      </c>
      <c r="J11" s="63" t="s">
        <v>19</v>
      </c>
    </row>
    <row r="12" spans="1:10" s="2" customFormat="1" ht="13.5" customHeight="1" x14ac:dyDescent="0.25">
      <c r="A12" s="60" t="s">
        <v>29</v>
      </c>
      <c r="B12" s="63">
        <v>151693</v>
      </c>
      <c r="C12" s="63">
        <v>6516</v>
      </c>
      <c r="D12" s="154">
        <v>10246</v>
      </c>
      <c r="E12" s="63">
        <v>2999</v>
      </c>
      <c r="F12" s="70">
        <v>54953</v>
      </c>
      <c r="G12" s="70">
        <v>31389</v>
      </c>
      <c r="H12" s="63">
        <v>1792</v>
      </c>
      <c r="I12" s="63">
        <v>259588</v>
      </c>
      <c r="J12" s="63" t="s">
        <v>30</v>
      </c>
    </row>
    <row r="13" spans="1:10" s="2" customFormat="1" ht="13.5" customHeight="1" x14ac:dyDescent="0.25">
      <c r="A13" s="60" t="s">
        <v>20</v>
      </c>
      <c r="B13" s="63">
        <v>102187</v>
      </c>
      <c r="C13" s="63">
        <v>2032</v>
      </c>
      <c r="D13" s="154">
        <v>2754</v>
      </c>
      <c r="E13" s="63">
        <v>4280</v>
      </c>
      <c r="F13" s="70">
        <v>2962</v>
      </c>
      <c r="G13" s="70">
        <v>4746</v>
      </c>
      <c r="H13" s="63">
        <v>817</v>
      </c>
      <c r="I13" s="63">
        <v>119778</v>
      </c>
      <c r="J13" s="63" t="s">
        <v>21</v>
      </c>
    </row>
    <row r="14" spans="1:10" s="2" customFormat="1" ht="13.5" customHeight="1" x14ac:dyDescent="0.25">
      <c r="A14" s="60" t="s">
        <v>22</v>
      </c>
      <c r="B14" s="63">
        <v>107522</v>
      </c>
      <c r="C14" s="63">
        <v>2143</v>
      </c>
      <c r="D14" s="154">
        <v>7852</v>
      </c>
      <c r="E14" s="63">
        <v>5510</v>
      </c>
      <c r="F14" s="70">
        <v>6001</v>
      </c>
      <c r="G14" s="70">
        <v>3407</v>
      </c>
      <c r="H14" s="63">
        <v>417</v>
      </c>
      <c r="I14" s="63">
        <v>132852</v>
      </c>
      <c r="J14" s="63" t="s">
        <v>23</v>
      </c>
    </row>
    <row r="15" spans="1:10" s="2" customFormat="1" ht="13.5" customHeight="1" x14ac:dyDescent="0.25">
      <c r="A15" s="60" t="s">
        <v>34</v>
      </c>
      <c r="B15" s="63">
        <v>108439</v>
      </c>
      <c r="C15" s="63">
        <v>2551</v>
      </c>
      <c r="D15" s="154">
        <v>5114</v>
      </c>
      <c r="E15" s="63">
        <v>3531</v>
      </c>
      <c r="F15" s="70">
        <v>2845</v>
      </c>
      <c r="G15" s="70">
        <v>827</v>
      </c>
      <c r="H15" s="63">
        <v>362</v>
      </c>
      <c r="I15" s="63">
        <v>123669</v>
      </c>
      <c r="J15" s="63" t="s">
        <v>35</v>
      </c>
    </row>
    <row r="16" spans="1:10" s="4" customFormat="1" ht="13.5" customHeight="1" x14ac:dyDescent="0.25">
      <c r="A16" s="60" t="s">
        <v>31</v>
      </c>
      <c r="B16" s="63">
        <v>55945</v>
      </c>
      <c r="C16" s="63">
        <v>1383</v>
      </c>
      <c r="D16" s="154">
        <v>730</v>
      </c>
      <c r="E16" s="63">
        <v>1459</v>
      </c>
      <c r="F16" s="70">
        <v>471</v>
      </c>
      <c r="G16" s="70">
        <v>479</v>
      </c>
      <c r="H16" s="63">
        <v>260</v>
      </c>
      <c r="I16" s="63">
        <v>60727</v>
      </c>
      <c r="J16" s="63" t="s">
        <v>31</v>
      </c>
    </row>
    <row r="17" spans="1:10" s="2" customFormat="1" ht="13.5" customHeight="1" x14ac:dyDescent="0.25">
      <c r="A17" s="60" t="s">
        <v>16</v>
      </c>
      <c r="B17" s="63">
        <v>412088</v>
      </c>
      <c r="C17" s="63">
        <v>14637</v>
      </c>
      <c r="D17" s="154">
        <v>6263</v>
      </c>
      <c r="E17" s="63">
        <v>14033</v>
      </c>
      <c r="F17" s="70">
        <v>22986</v>
      </c>
      <c r="G17" s="70">
        <v>4193</v>
      </c>
      <c r="H17" s="63">
        <v>2863</v>
      </c>
      <c r="I17" s="63">
        <v>477063</v>
      </c>
      <c r="J17" s="63" t="s">
        <v>17</v>
      </c>
    </row>
    <row r="18" spans="1:10" s="2" customFormat="1" ht="13.5" customHeight="1" x14ac:dyDescent="0.25">
      <c r="A18" s="60" t="s">
        <v>27</v>
      </c>
      <c r="B18" s="63">
        <v>544478</v>
      </c>
      <c r="C18" s="63">
        <v>10752</v>
      </c>
      <c r="D18" s="154">
        <v>7532</v>
      </c>
      <c r="E18" s="63">
        <v>28438</v>
      </c>
      <c r="F18" s="70">
        <v>24247</v>
      </c>
      <c r="G18" s="70">
        <v>4297</v>
      </c>
      <c r="H18" s="63">
        <v>5762</v>
      </c>
      <c r="I18" s="63">
        <v>625506</v>
      </c>
      <c r="J18" s="63" t="s">
        <v>28</v>
      </c>
    </row>
    <row r="19" spans="1:10" s="2" customFormat="1" ht="13.5" customHeight="1" x14ac:dyDescent="0.25">
      <c r="A19" s="60" t="s">
        <v>26</v>
      </c>
      <c r="B19" s="63">
        <v>95523</v>
      </c>
      <c r="C19" s="70">
        <v>2075</v>
      </c>
      <c r="D19" s="154">
        <v>2228</v>
      </c>
      <c r="E19" s="63">
        <v>4022</v>
      </c>
      <c r="F19" s="70">
        <v>30330</v>
      </c>
      <c r="G19" s="70">
        <v>9600</v>
      </c>
      <c r="H19" s="63">
        <v>944</v>
      </c>
      <c r="I19" s="63">
        <v>144722</v>
      </c>
      <c r="J19" s="63" t="s">
        <v>26</v>
      </c>
    </row>
    <row r="20" spans="1:10" s="2" customFormat="1" ht="13.5" customHeight="1" x14ac:dyDescent="0.25">
      <c r="A20" s="60" t="s">
        <v>24</v>
      </c>
      <c r="B20" s="63">
        <v>66907</v>
      </c>
      <c r="C20" s="70">
        <v>1462</v>
      </c>
      <c r="D20" s="154">
        <v>228</v>
      </c>
      <c r="E20" s="63">
        <v>1652</v>
      </c>
      <c r="F20" s="70">
        <v>2638</v>
      </c>
      <c r="G20" s="70">
        <v>968</v>
      </c>
      <c r="H20" s="63">
        <v>509</v>
      </c>
      <c r="I20" s="63">
        <v>74364</v>
      </c>
      <c r="J20" s="63" t="s">
        <v>25</v>
      </c>
    </row>
    <row r="21" spans="1:10" s="2" customFormat="1" ht="13.5" customHeight="1" x14ac:dyDescent="0.25">
      <c r="A21" s="60" t="s">
        <v>32</v>
      </c>
      <c r="B21" s="63">
        <v>68143</v>
      </c>
      <c r="C21" s="70">
        <v>3452</v>
      </c>
      <c r="D21" s="154">
        <v>1312</v>
      </c>
      <c r="E21" s="63">
        <v>3879</v>
      </c>
      <c r="F21" s="70">
        <v>4117</v>
      </c>
      <c r="G21" s="70">
        <v>6435</v>
      </c>
      <c r="H21" s="63">
        <v>439</v>
      </c>
      <c r="I21" s="63">
        <v>87777</v>
      </c>
      <c r="J21" s="63" t="s">
        <v>33</v>
      </c>
    </row>
    <row r="22" spans="1:10" s="4" customFormat="1" ht="13.5" customHeight="1" x14ac:dyDescent="0.25">
      <c r="A22" s="60" t="s">
        <v>61</v>
      </c>
      <c r="B22" s="63">
        <v>181357</v>
      </c>
      <c r="C22" s="70">
        <v>12753</v>
      </c>
      <c r="D22" s="154">
        <v>33292</v>
      </c>
      <c r="E22" s="63">
        <v>5960</v>
      </c>
      <c r="F22" s="70">
        <v>62379</v>
      </c>
      <c r="G22" s="70">
        <v>21007</v>
      </c>
      <c r="H22" s="63">
        <v>2503</v>
      </c>
      <c r="I22" s="63">
        <v>319251</v>
      </c>
      <c r="J22" s="63" t="s">
        <v>62</v>
      </c>
    </row>
    <row r="23" spans="1:10" s="2" customFormat="1" ht="13.5" customHeight="1" x14ac:dyDescent="0.25">
      <c r="A23" s="60" t="s">
        <v>92</v>
      </c>
      <c r="B23" s="63">
        <v>53188</v>
      </c>
      <c r="C23" s="70">
        <v>6180</v>
      </c>
      <c r="D23" s="154">
        <v>5472</v>
      </c>
      <c r="E23" s="63">
        <v>2303</v>
      </c>
      <c r="F23" s="70">
        <v>9828</v>
      </c>
      <c r="G23" s="70">
        <v>3790</v>
      </c>
      <c r="H23" s="63">
        <v>1257</v>
      </c>
      <c r="I23" s="63">
        <v>82018</v>
      </c>
      <c r="J23" s="63" t="s">
        <v>54</v>
      </c>
    </row>
    <row r="24" spans="1:10" s="2" customFormat="1" ht="13.5" customHeight="1" x14ac:dyDescent="0.25">
      <c r="A24" s="60" t="s">
        <v>63</v>
      </c>
      <c r="B24" s="63">
        <v>47178</v>
      </c>
      <c r="C24" s="70">
        <v>2120</v>
      </c>
      <c r="D24" s="154">
        <v>1594</v>
      </c>
      <c r="E24" s="63">
        <v>1762</v>
      </c>
      <c r="F24" s="70">
        <v>3968</v>
      </c>
      <c r="G24" s="70">
        <v>4872</v>
      </c>
      <c r="H24" s="63">
        <v>873</v>
      </c>
      <c r="I24" s="63">
        <v>62367</v>
      </c>
      <c r="J24" s="63" t="s">
        <v>64</v>
      </c>
    </row>
    <row r="25" spans="1:10" s="2" customFormat="1" ht="13.5" customHeight="1" x14ac:dyDescent="0.25">
      <c r="A25" s="60" t="s">
        <v>114</v>
      </c>
      <c r="B25" s="63">
        <v>91404</v>
      </c>
      <c r="C25" s="70">
        <v>3346</v>
      </c>
      <c r="D25" s="154">
        <v>2943</v>
      </c>
      <c r="E25" s="63">
        <v>2673</v>
      </c>
      <c r="F25" s="70">
        <v>20875</v>
      </c>
      <c r="G25" s="70">
        <v>2448</v>
      </c>
      <c r="H25" s="63">
        <v>2693</v>
      </c>
      <c r="I25" s="63">
        <v>126382</v>
      </c>
      <c r="J25" s="63" t="s">
        <v>117</v>
      </c>
    </row>
    <row r="26" spans="1:10" s="4" customFormat="1" ht="13.5" customHeight="1" x14ac:dyDescent="0.25">
      <c r="A26" s="60" t="s">
        <v>36</v>
      </c>
      <c r="B26" s="63">
        <v>68419</v>
      </c>
      <c r="C26" s="126">
        <v>1921</v>
      </c>
      <c r="D26" s="154">
        <v>2248</v>
      </c>
      <c r="E26" s="63">
        <v>948</v>
      </c>
      <c r="F26" s="70">
        <v>1375</v>
      </c>
      <c r="G26" s="70">
        <v>1109</v>
      </c>
      <c r="H26" s="63">
        <v>471</v>
      </c>
      <c r="I26" s="63">
        <v>76491</v>
      </c>
      <c r="J26" s="63" t="s">
        <v>37</v>
      </c>
    </row>
    <row r="27" spans="1:10" s="2" customFormat="1" ht="13.5" customHeight="1" x14ac:dyDescent="0.25">
      <c r="A27" s="60" t="s">
        <v>40</v>
      </c>
      <c r="B27" s="63">
        <v>154666</v>
      </c>
      <c r="C27" s="70">
        <v>5592</v>
      </c>
      <c r="D27" s="154">
        <v>4704</v>
      </c>
      <c r="E27" s="63">
        <v>3882</v>
      </c>
      <c r="F27" s="70">
        <v>11486</v>
      </c>
      <c r="G27" s="70">
        <v>4624</v>
      </c>
      <c r="H27" s="63">
        <v>773</v>
      </c>
      <c r="I27" s="63">
        <v>185727</v>
      </c>
      <c r="J27" s="63" t="s">
        <v>41</v>
      </c>
    </row>
    <row r="28" spans="1:10" s="2" customFormat="1" ht="13.5" customHeight="1" x14ac:dyDescent="0.25">
      <c r="A28" s="60" t="s">
        <v>38</v>
      </c>
      <c r="B28" s="63">
        <v>109606</v>
      </c>
      <c r="C28" s="70">
        <v>4911</v>
      </c>
      <c r="D28" s="154">
        <v>399</v>
      </c>
      <c r="E28" s="63">
        <v>4161</v>
      </c>
      <c r="F28" s="70">
        <v>4970</v>
      </c>
      <c r="G28" s="70">
        <v>602</v>
      </c>
      <c r="H28" s="63">
        <v>1393</v>
      </c>
      <c r="I28" s="63">
        <v>126042</v>
      </c>
      <c r="J28" s="63" t="s">
        <v>39</v>
      </c>
    </row>
    <row r="29" spans="1:10" s="2" customFormat="1" ht="13.5" customHeight="1" x14ac:dyDescent="0.25">
      <c r="A29" s="60" t="s">
        <v>42</v>
      </c>
      <c r="B29" s="63">
        <v>582139</v>
      </c>
      <c r="C29" s="70">
        <v>15269</v>
      </c>
      <c r="D29" s="154">
        <v>1021</v>
      </c>
      <c r="E29" s="63">
        <v>19838</v>
      </c>
      <c r="F29" s="70">
        <v>16192</v>
      </c>
      <c r="G29" s="70">
        <v>1311</v>
      </c>
      <c r="H29" s="63">
        <v>3519</v>
      </c>
      <c r="I29" s="63">
        <v>639289</v>
      </c>
      <c r="J29" s="63" t="s">
        <v>43</v>
      </c>
    </row>
    <row r="30" spans="1:10" s="8" customFormat="1" ht="13.5" customHeight="1" x14ac:dyDescent="0.25">
      <c r="A30" s="60" t="s">
        <v>44</v>
      </c>
      <c r="B30" s="63">
        <v>94222</v>
      </c>
      <c r="C30" s="70">
        <v>3027</v>
      </c>
      <c r="D30" s="154">
        <v>514</v>
      </c>
      <c r="E30" s="63">
        <v>8014</v>
      </c>
      <c r="F30" s="70">
        <v>3199</v>
      </c>
      <c r="G30" s="70">
        <v>527</v>
      </c>
      <c r="H30" s="63">
        <v>686</v>
      </c>
      <c r="I30" s="63">
        <v>110189</v>
      </c>
      <c r="J30" s="63" t="s">
        <v>44</v>
      </c>
    </row>
    <row r="31" spans="1:10" s="2" customFormat="1" ht="13.5" customHeight="1" x14ac:dyDescent="0.25">
      <c r="A31" s="60" t="s">
        <v>45</v>
      </c>
      <c r="B31" s="63">
        <v>99173</v>
      </c>
      <c r="C31" s="126">
        <v>1347</v>
      </c>
      <c r="D31" s="154">
        <v>43</v>
      </c>
      <c r="E31" s="63">
        <v>3183</v>
      </c>
      <c r="F31" s="70">
        <v>608</v>
      </c>
      <c r="G31" s="70">
        <v>55</v>
      </c>
      <c r="H31" s="63">
        <v>426</v>
      </c>
      <c r="I31" s="63">
        <v>104835</v>
      </c>
      <c r="J31" s="63" t="s">
        <v>45</v>
      </c>
    </row>
    <row r="32" spans="1:10" ht="13.5" customHeight="1" x14ac:dyDescent="0.25">
      <c r="A32" s="60" t="s">
        <v>65</v>
      </c>
      <c r="B32" s="63">
        <v>192702</v>
      </c>
      <c r="C32" s="126">
        <v>3529</v>
      </c>
      <c r="D32" s="154">
        <v>121</v>
      </c>
      <c r="E32" s="63">
        <v>7073</v>
      </c>
      <c r="F32" s="70">
        <v>1449</v>
      </c>
      <c r="G32" s="70">
        <v>593</v>
      </c>
      <c r="H32" s="63">
        <v>927</v>
      </c>
      <c r="I32" s="63">
        <v>206394</v>
      </c>
      <c r="J32" s="63" t="s">
        <v>65</v>
      </c>
    </row>
    <row r="33" spans="1:10" ht="13.5" customHeight="1" x14ac:dyDescent="0.25">
      <c r="A33" s="60" t="s">
        <v>66</v>
      </c>
      <c r="B33" s="63">
        <v>101400</v>
      </c>
      <c r="C33" s="63">
        <v>1529</v>
      </c>
      <c r="D33" s="154">
        <v>10</v>
      </c>
      <c r="E33" s="63">
        <v>4904</v>
      </c>
      <c r="F33" s="70">
        <v>3888</v>
      </c>
      <c r="G33" s="70">
        <v>181</v>
      </c>
      <c r="H33" s="63">
        <v>172</v>
      </c>
      <c r="I33" s="63">
        <v>112084</v>
      </c>
      <c r="J33" s="63" t="s">
        <v>66</v>
      </c>
    </row>
    <row r="34" spans="1:10" ht="13.5" customHeight="1" x14ac:dyDescent="0.25">
      <c r="A34" s="60" t="s">
        <v>67</v>
      </c>
      <c r="B34" s="63">
        <v>47382</v>
      </c>
      <c r="C34" s="63">
        <v>1611</v>
      </c>
      <c r="D34" s="154">
        <v>297</v>
      </c>
      <c r="E34" s="63">
        <v>599</v>
      </c>
      <c r="F34" s="70">
        <v>3346</v>
      </c>
      <c r="G34" s="70">
        <v>5666</v>
      </c>
      <c r="H34" s="63">
        <v>334</v>
      </c>
      <c r="I34" s="63">
        <v>59235</v>
      </c>
      <c r="J34" s="63" t="s">
        <v>68</v>
      </c>
    </row>
    <row r="35" spans="1:10" ht="13.5" customHeight="1" x14ac:dyDescent="0.25">
      <c r="A35" s="60" t="s">
        <v>69</v>
      </c>
      <c r="B35" s="63">
        <v>93376</v>
      </c>
      <c r="C35" s="63">
        <v>1924</v>
      </c>
      <c r="D35" s="154">
        <v>211</v>
      </c>
      <c r="E35" s="63">
        <v>4937</v>
      </c>
      <c r="F35" s="70">
        <v>1438</v>
      </c>
      <c r="G35" s="70">
        <v>151</v>
      </c>
      <c r="H35" s="63">
        <v>1029</v>
      </c>
      <c r="I35" s="63">
        <v>103066</v>
      </c>
      <c r="J35" s="63" t="s">
        <v>70</v>
      </c>
    </row>
    <row r="36" spans="1:10" ht="13.5" customHeight="1" x14ac:dyDescent="0.25">
      <c r="A36" s="60" t="s">
        <v>115</v>
      </c>
      <c r="B36" s="63">
        <v>72093</v>
      </c>
      <c r="C36" s="63">
        <v>5017</v>
      </c>
      <c r="D36" s="154">
        <v>1307</v>
      </c>
      <c r="E36" s="63">
        <v>9717</v>
      </c>
      <c r="F36" s="70">
        <v>5488</v>
      </c>
      <c r="G36" s="70">
        <v>1844</v>
      </c>
      <c r="H36" s="63">
        <v>1927</v>
      </c>
      <c r="I36" s="63">
        <v>97393</v>
      </c>
      <c r="J36" s="63" t="s">
        <v>118</v>
      </c>
    </row>
    <row r="37" spans="1:10" ht="13.5" customHeight="1" x14ac:dyDescent="0.25">
      <c r="A37" s="60" t="s">
        <v>116</v>
      </c>
      <c r="B37" s="63">
        <v>79128</v>
      </c>
      <c r="C37" s="63">
        <v>1682</v>
      </c>
      <c r="D37" s="154">
        <v>282</v>
      </c>
      <c r="E37" s="63">
        <v>6936</v>
      </c>
      <c r="F37" s="70">
        <v>1831</v>
      </c>
      <c r="G37" s="70">
        <v>201</v>
      </c>
      <c r="H37" s="63">
        <v>644</v>
      </c>
      <c r="I37" s="63">
        <v>90704</v>
      </c>
      <c r="J37" s="63" t="s">
        <v>119</v>
      </c>
    </row>
    <row r="38" spans="1:10" ht="13.5" customHeight="1" x14ac:dyDescent="0.25">
      <c r="A38" s="60" t="s">
        <v>46</v>
      </c>
      <c r="B38" s="152">
        <f>B40-SUM(B7:B37)</f>
        <v>1017497</v>
      </c>
      <c r="C38" s="152">
        <f t="shared" ref="C38:I38" si="0">C40-SUM(C7:C37)</f>
        <v>24531</v>
      </c>
      <c r="D38" s="152">
        <f t="shared" si="0"/>
        <v>51271</v>
      </c>
      <c r="E38" s="152">
        <f t="shared" si="0"/>
        <v>64563</v>
      </c>
      <c r="F38" s="152">
        <f t="shared" si="0"/>
        <v>42560</v>
      </c>
      <c r="G38" s="152">
        <f t="shared" si="0"/>
        <v>51905</v>
      </c>
      <c r="H38" s="152">
        <f t="shared" si="0"/>
        <v>9623</v>
      </c>
      <c r="I38" s="152">
        <f t="shared" si="0"/>
        <v>1261950</v>
      </c>
      <c r="J38" s="63" t="s">
        <v>47</v>
      </c>
    </row>
    <row r="39" spans="1:10" ht="13.5" customHeight="1" x14ac:dyDescent="0.25">
      <c r="A39" s="64" t="s">
        <v>48</v>
      </c>
      <c r="B39" s="65">
        <v>10215070</v>
      </c>
      <c r="C39" s="65">
        <v>464952</v>
      </c>
      <c r="D39" s="65">
        <v>1604510</v>
      </c>
      <c r="E39" s="65">
        <v>600306</v>
      </c>
      <c r="F39" s="65">
        <v>1673587</v>
      </c>
      <c r="G39" s="65">
        <v>2354678</v>
      </c>
      <c r="H39" s="65">
        <v>150091</v>
      </c>
      <c r="I39" s="65">
        <v>17063194</v>
      </c>
      <c r="J39" s="65" t="s">
        <v>49</v>
      </c>
    </row>
    <row r="40" spans="1:10" ht="13.5" customHeight="1" x14ac:dyDescent="0.25">
      <c r="A40" s="66" t="s">
        <v>50</v>
      </c>
      <c r="B40" s="65">
        <v>17183395</v>
      </c>
      <c r="C40" s="65">
        <v>960293</v>
      </c>
      <c r="D40" s="65">
        <v>2771752</v>
      </c>
      <c r="E40" s="65">
        <v>3804033</v>
      </c>
      <c r="F40" s="65">
        <v>6417461</v>
      </c>
      <c r="G40" s="65">
        <v>5468840</v>
      </c>
      <c r="H40" s="65">
        <v>249440</v>
      </c>
      <c r="I40" s="65">
        <v>36855214</v>
      </c>
      <c r="J40" s="65" t="s">
        <v>51</v>
      </c>
    </row>
    <row r="41" spans="1:10" ht="13.5" customHeight="1" x14ac:dyDescent="0.25">
      <c r="A41" s="29" t="s">
        <v>124</v>
      </c>
      <c r="B41" s="26"/>
      <c r="D41" s="6"/>
      <c r="J41" s="129" t="s">
        <v>94</v>
      </c>
    </row>
    <row r="42" spans="1:10" ht="13.5" customHeight="1" x14ac:dyDescent="0.25">
      <c r="A42" s="5"/>
      <c r="D42" s="6"/>
      <c r="J42" s="130" t="s">
        <v>95</v>
      </c>
    </row>
    <row r="43" spans="1:10" x14ac:dyDescent="0.25">
      <c r="B43" s="3"/>
      <c r="C43" s="3"/>
    </row>
    <row r="44" spans="1:10" s="3" customFormat="1" x14ac:dyDescent="0.25">
      <c r="A44"/>
      <c r="B44" s="12"/>
      <c r="C44" s="12"/>
      <c r="D44" s="12"/>
      <c r="E44" s="12"/>
      <c r="F44" s="12"/>
      <c r="G44" s="12"/>
      <c r="H44" s="12"/>
      <c r="I44" s="12"/>
      <c r="J44" s="13"/>
    </row>
    <row r="45" spans="1:10" s="3" customFormat="1" x14ac:dyDescent="0.25">
      <c r="A45"/>
      <c r="B45" s="12"/>
      <c r="C45" s="12"/>
      <c r="D45" s="12"/>
      <c r="E45" s="12"/>
      <c r="F45" s="12"/>
      <c r="G45" s="12"/>
      <c r="H45" s="12"/>
      <c r="I45" s="12"/>
      <c r="J45" s="1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tabColor indexed="22"/>
  </sheetPr>
  <dimension ref="A1:J45"/>
  <sheetViews>
    <sheetView tabSelected="1" zoomScaleNormal="100" zoomScaleSheetLayoutView="70" workbookViewId="0">
      <selection activeCell="H17" sqref="H17"/>
    </sheetView>
  </sheetViews>
  <sheetFormatPr defaultColWidth="9.109375" defaultRowHeight="13.2" x14ac:dyDescent="0.25"/>
  <cols>
    <col min="1" max="1" width="25.6640625" style="1" customWidth="1"/>
    <col min="2" max="5" width="15.6640625" style="1" customWidth="1"/>
    <col min="6" max="6" width="17.44140625" style="1" customWidth="1"/>
    <col min="7" max="7" width="19" style="1" customWidth="1"/>
    <col min="8" max="9" width="15.6640625" style="1" customWidth="1"/>
    <col min="10" max="10" width="25.6640625" style="1" customWidth="1"/>
    <col min="11" max="16384" width="9.109375" style="1"/>
  </cols>
  <sheetData>
    <row r="1" spans="1:10" s="7" customFormat="1" ht="18.75" customHeight="1" x14ac:dyDescent="0.35">
      <c r="A1" s="30" t="s">
        <v>141</v>
      </c>
      <c r="B1" s="31"/>
      <c r="C1" s="31"/>
      <c r="D1" s="31"/>
      <c r="E1" s="31"/>
      <c r="F1" s="31"/>
      <c r="G1" s="32"/>
      <c r="H1" s="32"/>
      <c r="I1" s="32"/>
      <c r="J1" s="33" t="s">
        <v>75</v>
      </c>
    </row>
    <row r="2" spans="1:10" s="7" customFormat="1" ht="18.75" customHeight="1" x14ac:dyDescent="0.35">
      <c r="A2" s="34" t="s">
        <v>142</v>
      </c>
      <c r="B2" s="35"/>
      <c r="C2" s="35"/>
      <c r="D2" s="35"/>
      <c r="E2" s="35"/>
      <c r="F2" s="35"/>
      <c r="G2" s="36"/>
      <c r="H2" s="36"/>
      <c r="I2" s="36"/>
      <c r="J2" s="37"/>
    </row>
    <row r="3" spans="1:10" ht="12.75" customHeight="1" x14ac:dyDescent="0.25">
      <c r="A3" s="38" t="s">
        <v>0</v>
      </c>
      <c r="B3" s="39" t="s">
        <v>1</v>
      </c>
      <c r="C3" s="39" t="s">
        <v>120</v>
      </c>
      <c r="D3" s="40" t="s">
        <v>2</v>
      </c>
      <c r="E3" s="41" t="s">
        <v>129</v>
      </c>
      <c r="F3" s="144" t="s">
        <v>137</v>
      </c>
      <c r="G3" s="40" t="s">
        <v>91</v>
      </c>
      <c r="H3" s="42" t="s">
        <v>134</v>
      </c>
      <c r="I3" s="42" t="s">
        <v>3</v>
      </c>
      <c r="J3" s="40" t="s">
        <v>4</v>
      </c>
    </row>
    <row r="4" spans="1:10" ht="12.75" customHeight="1" x14ac:dyDescent="0.25">
      <c r="A4" s="43"/>
      <c r="B4" s="44"/>
      <c r="C4" s="44"/>
      <c r="D4" s="45"/>
      <c r="E4" s="46"/>
      <c r="F4" s="47"/>
      <c r="G4" s="47" t="s">
        <v>132</v>
      </c>
      <c r="H4" s="48"/>
      <c r="I4" s="48"/>
      <c r="J4" s="47"/>
    </row>
    <row r="5" spans="1:10" ht="12.75" customHeight="1" x14ac:dyDescent="0.25">
      <c r="A5" s="49"/>
      <c r="B5" s="44" t="s">
        <v>1</v>
      </c>
      <c r="C5" s="50" t="s">
        <v>121</v>
      </c>
      <c r="D5" s="47" t="s">
        <v>5</v>
      </c>
      <c r="E5" s="46" t="s">
        <v>131</v>
      </c>
      <c r="F5" s="146" t="s">
        <v>138</v>
      </c>
      <c r="G5" s="47" t="s">
        <v>93</v>
      </c>
      <c r="H5" s="48" t="s">
        <v>136</v>
      </c>
      <c r="I5" s="48" t="s">
        <v>6</v>
      </c>
      <c r="J5" s="47" t="s">
        <v>7</v>
      </c>
    </row>
    <row r="6" spans="1:10" ht="12.75" customHeight="1" x14ac:dyDescent="0.25">
      <c r="A6" s="51" t="s">
        <v>7</v>
      </c>
      <c r="B6" s="52"/>
      <c r="C6" s="53" t="s">
        <v>122</v>
      </c>
      <c r="D6" s="54"/>
      <c r="E6" s="134" t="s">
        <v>130</v>
      </c>
      <c r="F6" s="145" t="s">
        <v>139</v>
      </c>
      <c r="G6" s="56" t="s">
        <v>133</v>
      </c>
      <c r="H6" s="133" t="s">
        <v>130</v>
      </c>
      <c r="I6" s="57"/>
      <c r="J6" s="57"/>
    </row>
    <row r="7" spans="1:10" s="2" customFormat="1" ht="13.5" customHeight="1" x14ac:dyDescent="0.25">
      <c r="A7" s="58" t="s">
        <v>8</v>
      </c>
      <c r="B7" s="61">
        <v>2034658</v>
      </c>
      <c r="C7" s="61">
        <v>160178</v>
      </c>
      <c r="D7" s="61">
        <v>385249</v>
      </c>
      <c r="E7" s="61">
        <v>820942</v>
      </c>
      <c r="F7" s="61">
        <v>3223323</v>
      </c>
      <c r="G7" s="61">
        <v>1228179</v>
      </c>
      <c r="H7" s="63">
        <v>48830</v>
      </c>
      <c r="I7" s="68">
        <v>7901359</v>
      </c>
      <c r="J7" s="61" t="s">
        <v>9</v>
      </c>
    </row>
    <row r="8" spans="1:10" s="2" customFormat="1" ht="13.5" customHeight="1" x14ac:dyDescent="0.25">
      <c r="A8" s="60" t="s">
        <v>12</v>
      </c>
      <c r="B8" s="63">
        <v>287782</v>
      </c>
      <c r="C8" s="63">
        <v>35451</v>
      </c>
      <c r="D8" s="63">
        <v>66455</v>
      </c>
      <c r="E8" s="63">
        <v>23122</v>
      </c>
      <c r="F8" s="63">
        <v>138639</v>
      </c>
      <c r="G8" s="63">
        <v>126532</v>
      </c>
      <c r="H8" s="63">
        <v>9353</v>
      </c>
      <c r="I8" s="68">
        <v>687334</v>
      </c>
      <c r="J8" s="63" t="s">
        <v>13</v>
      </c>
    </row>
    <row r="9" spans="1:10" s="2" customFormat="1" ht="13.5" customHeight="1" x14ac:dyDescent="0.25">
      <c r="A9" s="60" t="s">
        <v>14</v>
      </c>
      <c r="B9" s="63">
        <v>292507</v>
      </c>
      <c r="C9" s="63">
        <v>30556</v>
      </c>
      <c r="D9" s="63">
        <v>56035</v>
      </c>
      <c r="E9" s="63">
        <v>12188</v>
      </c>
      <c r="F9" s="63">
        <v>239833</v>
      </c>
      <c r="G9" s="63">
        <v>107070</v>
      </c>
      <c r="H9" s="63">
        <v>5851</v>
      </c>
      <c r="I9" s="68">
        <v>744040</v>
      </c>
      <c r="J9" s="63" t="s">
        <v>15</v>
      </c>
    </row>
    <row r="10" spans="1:10" s="2" customFormat="1" ht="13.5" customHeight="1" x14ac:dyDescent="0.25">
      <c r="A10" s="60" t="s">
        <v>10</v>
      </c>
      <c r="B10" s="63">
        <v>243934</v>
      </c>
      <c r="C10" s="63">
        <v>25086</v>
      </c>
      <c r="D10" s="63">
        <v>17085</v>
      </c>
      <c r="E10" s="63">
        <v>15016</v>
      </c>
      <c r="F10" s="63">
        <v>91978</v>
      </c>
      <c r="G10" s="63">
        <v>249759</v>
      </c>
      <c r="H10" s="63">
        <v>7858</v>
      </c>
      <c r="I10" s="68">
        <v>650716</v>
      </c>
      <c r="J10" s="63" t="s">
        <v>11</v>
      </c>
    </row>
    <row r="11" spans="1:10" s="2" customFormat="1" ht="13.5" customHeight="1" x14ac:dyDescent="0.25">
      <c r="A11" s="60" t="s">
        <v>18</v>
      </c>
      <c r="B11" s="63">
        <v>493702</v>
      </c>
      <c r="C11" s="63">
        <v>32014</v>
      </c>
      <c r="D11" s="63">
        <v>33904</v>
      </c>
      <c r="E11" s="63">
        <v>50545</v>
      </c>
      <c r="F11" s="63">
        <v>46515</v>
      </c>
      <c r="G11" s="63">
        <v>27514</v>
      </c>
      <c r="H11" s="63">
        <v>42703</v>
      </c>
      <c r="I11" s="68">
        <v>726897</v>
      </c>
      <c r="J11" s="63" t="s">
        <v>19</v>
      </c>
    </row>
    <row r="12" spans="1:10" s="2" customFormat="1" ht="13.5" customHeight="1" x14ac:dyDescent="0.25">
      <c r="A12" s="60" t="s">
        <v>29</v>
      </c>
      <c r="B12" s="63">
        <v>67785</v>
      </c>
      <c r="C12" s="63">
        <v>2509</v>
      </c>
      <c r="D12" s="63">
        <v>5647</v>
      </c>
      <c r="E12" s="63">
        <v>1427</v>
      </c>
      <c r="F12" s="63">
        <v>40410</v>
      </c>
      <c r="G12" s="63">
        <v>15052</v>
      </c>
      <c r="H12" s="63">
        <v>1370</v>
      </c>
      <c r="I12" s="68">
        <v>134200</v>
      </c>
      <c r="J12" s="63" t="s">
        <v>30</v>
      </c>
    </row>
    <row r="13" spans="1:10" s="2" customFormat="1" ht="13.5" customHeight="1" x14ac:dyDescent="0.25">
      <c r="A13" s="60" t="s">
        <v>20</v>
      </c>
      <c r="B13" s="63">
        <v>15307</v>
      </c>
      <c r="C13" s="63">
        <v>844</v>
      </c>
      <c r="D13" s="63">
        <v>805</v>
      </c>
      <c r="E13" s="63">
        <v>1655</v>
      </c>
      <c r="F13" s="63">
        <v>1111</v>
      </c>
      <c r="G13" s="63">
        <v>351</v>
      </c>
      <c r="H13" s="63">
        <v>213</v>
      </c>
      <c r="I13" s="68">
        <v>20286</v>
      </c>
      <c r="J13" s="63" t="s">
        <v>21</v>
      </c>
    </row>
    <row r="14" spans="1:10" s="2" customFormat="1" ht="13.5" customHeight="1" x14ac:dyDescent="0.25">
      <c r="A14" s="60" t="s">
        <v>22</v>
      </c>
      <c r="B14" s="63">
        <v>10671</v>
      </c>
      <c r="C14" s="63">
        <v>685</v>
      </c>
      <c r="D14" s="63">
        <v>1001</v>
      </c>
      <c r="E14" s="63">
        <v>597</v>
      </c>
      <c r="F14" s="63">
        <v>3070</v>
      </c>
      <c r="G14" s="63">
        <v>168</v>
      </c>
      <c r="H14" s="63">
        <v>143</v>
      </c>
      <c r="I14" s="68">
        <v>16335</v>
      </c>
      <c r="J14" s="63" t="s">
        <v>23</v>
      </c>
    </row>
    <row r="15" spans="1:10" s="2" customFormat="1" ht="13.5" customHeight="1" x14ac:dyDescent="0.25">
      <c r="A15" s="60" t="s">
        <v>34</v>
      </c>
      <c r="B15" s="63">
        <v>7598</v>
      </c>
      <c r="C15" s="63">
        <v>635</v>
      </c>
      <c r="D15" s="63">
        <v>635</v>
      </c>
      <c r="E15" s="63">
        <v>426</v>
      </c>
      <c r="F15" s="63">
        <v>738</v>
      </c>
      <c r="G15" s="63">
        <v>57</v>
      </c>
      <c r="H15" s="63">
        <v>136</v>
      </c>
      <c r="I15" s="68">
        <v>10225</v>
      </c>
      <c r="J15" s="63" t="s">
        <v>35</v>
      </c>
    </row>
    <row r="16" spans="1:10" s="4" customFormat="1" ht="13.5" customHeight="1" x14ac:dyDescent="0.25">
      <c r="A16" s="60" t="s">
        <v>31</v>
      </c>
      <c r="B16" s="63">
        <v>3330</v>
      </c>
      <c r="C16" s="63">
        <v>282</v>
      </c>
      <c r="D16" s="63">
        <v>215</v>
      </c>
      <c r="E16" s="63">
        <v>244</v>
      </c>
      <c r="F16" s="63">
        <v>52</v>
      </c>
      <c r="G16" s="63">
        <v>12</v>
      </c>
      <c r="H16" s="63">
        <v>72</v>
      </c>
      <c r="I16" s="68">
        <v>4207</v>
      </c>
      <c r="J16" s="63" t="s">
        <v>31</v>
      </c>
    </row>
    <row r="17" spans="1:10" s="4" customFormat="1" ht="13.5" customHeight="1" x14ac:dyDescent="0.25">
      <c r="A17" s="60" t="s">
        <v>16</v>
      </c>
      <c r="B17" s="63">
        <v>40636</v>
      </c>
      <c r="C17" s="63">
        <v>4057</v>
      </c>
      <c r="D17" s="63">
        <v>1155</v>
      </c>
      <c r="E17" s="63">
        <v>3468</v>
      </c>
      <c r="F17" s="63">
        <v>8640</v>
      </c>
      <c r="G17" s="63">
        <v>2141</v>
      </c>
      <c r="H17" s="63">
        <v>855</v>
      </c>
      <c r="I17" s="68">
        <v>60952</v>
      </c>
      <c r="J17" s="63" t="s">
        <v>17</v>
      </c>
    </row>
    <row r="18" spans="1:10" s="4" customFormat="1" ht="13.5" customHeight="1" x14ac:dyDescent="0.25">
      <c r="A18" s="60" t="s">
        <v>27</v>
      </c>
      <c r="B18" s="63">
        <v>75009</v>
      </c>
      <c r="C18" s="63">
        <v>3570</v>
      </c>
      <c r="D18" s="63">
        <v>1859</v>
      </c>
      <c r="E18" s="63">
        <v>9502</v>
      </c>
      <c r="F18" s="63">
        <v>10095</v>
      </c>
      <c r="G18" s="63">
        <v>125</v>
      </c>
      <c r="H18" s="63">
        <v>1919</v>
      </c>
      <c r="I18" s="68">
        <v>102079</v>
      </c>
      <c r="J18" s="63" t="s">
        <v>28</v>
      </c>
    </row>
    <row r="19" spans="1:10" s="4" customFormat="1" ht="13.5" customHeight="1" x14ac:dyDescent="0.25">
      <c r="A19" s="60" t="s">
        <v>26</v>
      </c>
      <c r="B19" s="63">
        <v>6851</v>
      </c>
      <c r="C19" s="63">
        <v>385</v>
      </c>
      <c r="D19" s="63">
        <v>231</v>
      </c>
      <c r="E19" s="63">
        <v>941</v>
      </c>
      <c r="F19" s="63">
        <v>19352</v>
      </c>
      <c r="G19" s="63">
        <v>2706</v>
      </c>
      <c r="H19" s="63">
        <v>371</v>
      </c>
      <c r="I19" s="68">
        <v>30837</v>
      </c>
      <c r="J19" s="63" t="s">
        <v>26</v>
      </c>
    </row>
    <row r="20" spans="1:10" s="4" customFormat="1" ht="13.5" customHeight="1" x14ac:dyDescent="0.25">
      <c r="A20" s="60" t="s">
        <v>24</v>
      </c>
      <c r="B20" s="63">
        <v>5702</v>
      </c>
      <c r="C20" s="126">
        <v>491</v>
      </c>
      <c r="D20" s="63">
        <v>11</v>
      </c>
      <c r="E20" s="63">
        <v>261</v>
      </c>
      <c r="F20" s="63">
        <v>1244</v>
      </c>
      <c r="G20" s="63">
        <v>14</v>
      </c>
      <c r="H20" s="63">
        <v>84</v>
      </c>
      <c r="I20" s="68">
        <v>7807</v>
      </c>
      <c r="J20" s="63" t="s">
        <v>25</v>
      </c>
    </row>
    <row r="21" spans="1:10" s="2" customFormat="1" ht="13.5" customHeight="1" x14ac:dyDescent="0.25">
      <c r="A21" s="60" t="s">
        <v>32</v>
      </c>
      <c r="B21" s="63">
        <v>6573</v>
      </c>
      <c r="C21" s="126">
        <v>598</v>
      </c>
      <c r="D21" s="63">
        <v>411</v>
      </c>
      <c r="E21" s="63">
        <v>1337</v>
      </c>
      <c r="F21" s="63">
        <v>979</v>
      </c>
      <c r="G21" s="63">
        <v>1534</v>
      </c>
      <c r="H21" s="63">
        <v>92</v>
      </c>
      <c r="I21" s="68">
        <v>11524</v>
      </c>
      <c r="J21" s="63" t="s">
        <v>33</v>
      </c>
    </row>
    <row r="22" spans="1:10" s="2" customFormat="1" ht="13.5" customHeight="1" x14ac:dyDescent="0.25">
      <c r="A22" s="60" t="s">
        <v>61</v>
      </c>
      <c r="B22" s="63">
        <v>13310</v>
      </c>
      <c r="C22" s="126">
        <v>3797</v>
      </c>
      <c r="D22" s="63">
        <v>1033</v>
      </c>
      <c r="E22" s="63">
        <v>1246</v>
      </c>
      <c r="F22" s="63">
        <v>5566</v>
      </c>
      <c r="G22" s="63">
        <v>4701</v>
      </c>
      <c r="H22" s="63">
        <v>481</v>
      </c>
      <c r="I22" s="68">
        <v>30134</v>
      </c>
      <c r="J22" s="63" t="s">
        <v>62</v>
      </c>
    </row>
    <row r="23" spans="1:10" s="2" customFormat="1" ht="13.5" customHeight="1" x14ac:dyDescent="0.25">
      <c r="A23" s="60" t="s">
        <v>92</v>
      </c>
      <c r="B23" s="63">
        <v>4913</v>
      </c>
      <c r="C23" s="70">
        <v>1291</v>
      </c>
      <c r="D23" s="63">
        <v>344</v>
      </c>
      <c r="E23" s="70">
        <v>493</v>
      </c>
      <c r="F23" s="70">
        <v>1259</v>
      </c>
      <c r="G23" s="63">
        <v>150</v>
      </c>
      <c r="H23" s="63">
        <v>390</v>
      </c>
      <c r="I23" s="68">
        <v>8840</v>
      </c>
      <c r="J23" s="63" t="s">
        <v>54</v>
      </c>
    </row>
    <row r="24" spans="1:10" s="2" customFormat="1" ht="13.5" customHeight="1" x14ac:dyDescent="0.25">
      <c r="A24" s="60" t="s">
        <v>63</v>
      </c>
      <c r="B24" s="63">
        <v>3559</v>
      </c>
      <c r="C24" s="126">
        <v>503</v>
      </c>
      <c r="D24" s="63">
        <v>513</v>
      </c>
      <c r="E24" s="63">
        <v>368</v>
      </c>
      <c r="F24" s="63">
        <v>953</v>
      </c>
      <c r="G24" s="63">
        <v>1194</v>
      </c>
      <c r="H24" s="63">
        <v>118</v>
      </c>
      <c r="I24" s="68">
        <v>7208</v>
      </c>
      <c r="J24" s="63" t="s">
        <v>64</v>
      </c>
    </row>
    <row r="25" spans="1:10" s="2" customFormat="1" ht="13.5" customHeight="1" x14ac:dyDescent="0.25">
      <c r="A25" s="60" t="s">
        <v>114</v>
      </c>
      <c r="B25" s="63">
        <v>9889</v>
      </c>
      <c r="C25" s="126">
        <v>1280</v>
      </c>
      <c r="D25" s="63">
        <v>42</v>
      </c>
      <c r="E25" s="63">
        <v>600</v>
      </c>
      <c r="F25" s="63">
        <v>4530</v>
      </c>
      <c r="G25" s="63">
        <v>85</v>
      </c>
      <c r="H25" s="63">
        <v>551</v>
      </c>
      <c r="I25" s="68">
        <v>16977</v>
      </c>
      <c r="J25" s="63" t="s">
        <v>117</v>
      </c>
    </row>
    <row r="26" spans="1:10" s="2" customFormat="1" ht="13.5" customHeight="1" x14ac:dyDescent="0.25">
      <c r="A26" s="60" t="s">
        <v>36</v>
      </c>
      <c r="B26" s="63">
        <v>4811</v>
      </c>
      <c r="C26" s="126">
        <v>288</v>
      </c>
      <c r="D26" s="63">
        <v>404</v>
      </c>
      <c r="E26" s="63">
        <v>162</v>
      </c>
      <c r="F26" s="63">
        <v>497</v>
      </c>
      <c r="G26" s="63">
        <v>132</v>
      </c>
      <c r="H26" s="63">
        <v>167</v>
      </c>
      <c r="I26" s="68">
        <v>6461</v>
      </c>
      <c r="J26" s="63" t="s">
        <v>37</v>
      </c>
    </row>
    <row r="27" spans="1:10" s="2" customFormat="1" ht="13.5" customHeight="1" x14ac:dyDescent="0.25">
      <c r="A27" s="60" t="s">
        <v>40</v>
      </c>
      <c r="B27" s="63">
        <v>16270</v>
      </c>
      <c r="C27" s="70">
        <v>1594</v>
      </c>
      <c r="D27" s="63">
        <v>1707</v>
      </c>
      <c r="E27" s="70">
        <v>668</v>
      </c>
      <c r="F27" s="70">
        <v>7351</v>
      </c>
      <c r="G27" s="63">
        <v>843</v>
      </c>
      <c r="H27" s="63">
        <v>322</v>
      </c>
      <c r="I27" s="68">
        <v>28755</v>
      </c>
      <c r="J27" s="63" t="s">
        <v>41</v>
      </c>
    </row>
    <row r="28" spans="1:10" s="2" customFormat="1" ht="13.5" customHeight="1" x14ac:dyDescent="0.25">
      <c r="A28" s="60" t="s">
        <v>38</v>
      </c>
      <c r="B28" s="63">
        <v>20016</v>
      </c>
      <c r="C28" s="70">
        <v>2716</v>
      </c>
      <c r="D28" s="63">
        <v>126</v>
      </c>
      <c r="E28" s="70">
        <v>1453</v>
      </c>
      <c r="F28" s="70">
        <v>2582</v>
      </c>
      <c r="G28" s="63">
        <v>61</v>
      </c>
      <c r="H28" s="63">
        <v>687</v>
      </c>
      <c r="I28" s="68">
        <v>27641</v>
      </c>
      <c r="J28" s="63" t="s">
        <v>39</v>
      </c>
    </row>
    <row r="29" spans="1:10" s="2" customFormat="1" ht="13.5" customHeight="1" x14ac:dyDescent="0.25">
      <c r="A29" s="60" t="s">
        <v>42</v>
      </c>
      <c r="B29" s="63">
        <v>81791</v>
      </c>
      <c r="C29" s="70">
        <v>9104</v>
      </c>
      <c r="D29" s="63">
        <v>444</v>
      </c>
      <c r="E29" s="70">
        <v>7161</v>
      </c>
      <c r="F29" s="70">
        <v>6378</v>
      </c>
      <c r="G29" s="63">
        <v>256</v>
      </c>
      <c r="H29" s="63">
        <v>1017</v>
      </c>
      <c r="I29" s="68">
        <v>106151</v>
      </c>
      <c r="J29" s="63" t="s">
        <v>43</v>
      </c>
    </row>
    <row r="30" spans="1:10" s="2" customFormat="1" ht="13.5" customHeight="1" x14ac:dyDescent="0.25">
      <c r="A30" s="60" t="s">
        <v>44</v>
      </c>
      <c r="B30" s="63">
        <v>15154</v>
      </c>
      <c r="C30" s="70">
        <v>1639</v>
      </c>
      <c r="D30" s="63">
        <v>221</v>
      </c>
      <c r="E30" s="70">
        <v>2906</v>
      </c>
      <c r="F30" s="70">
        <v>1183</v>
      </c>
      <c r="G30" s="63">
        <v>53</v>
      </c>
      <c r="H30" s="63">
        <v>359</v>
      </c>
      <c r="I30" s="68">
        <v>21515</v>
      </c>
      <c r="J30" s="63" t="s">
        <v>44</v>
      </c>
    </row>
    <row r="31" spans="1:10" s="2" customFormat="1" ht="13.5" customHeight="1" x14ac:dyDescent="0.25">
      <c r="A31" s="60" t="s">
        <v>45</v>
      </c>
      <c r="B31" s="63">
        <v>10680</v>
      </c>
      <c r="C31" s="126">
        <v>353</v>
      </c>
      <c r="D31" s="63">
        <v>2</v>
      </c>
      <c r="E31" s="63">
        <v>581</v>
      </c>
      <c r="F31" s="63">
        <v>217</v>
      </c>
      <c r="G31" s="63">
        <v>12</v>
      </c>
      <c r="H31" s="63">
        <v>101</v>
      </c>
      <c r="I31" s="68">
        <v>11946</v>
      </c>
      <c r="J31" s="63" t="s">
        <v>45</v>
      </c>
    </row>
    <row r="32" spans="1:10" s="2" customFormat="1" ht="13.5" customHeight="1" x14ac:dyDescent="0.25">
      <c r="A32" s="60" t="s">
        <v>65</v>
      </c>
      <c r="B32" s="63">
        <v>10232</v>
      </c>
      <c r="C32" s="126">
        <v>1127</v>
      </c>
      <c r="D32" s="63">
        <v>2</v>
      </c>
      <c r="E32" s="63">
        <v>1664</v>
      </c>
      <c r="F32" s="63">
        <v>398</v>
      </c>
      <c r="G32" s="63">
        <v>66</v>
      </c>
      <c r="H32" s="63">
        <v>206</v>
      </c>
      <c r="I32" s="68">
        <v>13695</v>
      </c>
      <c r="J32" s="63" t="s">
        <v>65</v>
      </c>
    </row>
    <row r="33" spans="1:10" s="4" customFormat="1" ht="13.5" customHeight="1" x14ac:dyDescent="0.25">
      <c r="A33" s="60" t="s">
        <v>66</v>
      </c>
      <c r="B33" s="63">
        <v>4791</v>
      </c>
      <c r="C33" s="63">
        <v>399</v>
      </c>
      <c r="D33" s="63">
        <v>2</v>
      </c>
      <c r="E33" s="63">
        <v>1973</v>
      </c>
      <c r="F33" s="63">
        <v>601</v>
      </c>
      <c r="G33" s="63">
        <v>103</v>
      </c>
      <c r="H33" s="63">
        <v>110</v>
      </c>
      <c r="I33" s="68">
        <v>7979</v>
      </c>
      <c r="J33" s="63" t="s">
        <v>66</v>
      </c>
    </row>
    <row r="34" spans="1:10" s="15" customFormat="1" ht="13.5" customHeight="1" x14ac:dyDescent="0.25">
      <c r="A34" s="60" t="s">
        <v>67</v>
      </c>
      <c r="B34" s="63">
        <v>3855</v>
      </c>
      <c r="C34" s="63">
        <v>377</v>
      </c>
      <c r="D34" s="63">
        <v>39</v>
      </c>
      <c r="E34" s="63">
        <v>106</v>
      </c>
      <c r="F34" s="63">
        <v>634</v>
      </c>
      <c r="G34" s="63">
        <v>0</v>
      </c>
      <c r="H34" s="63">
        <v>51</v>
      </c>
      <c r="I34" s="68">
        <v>5062</v>
      </c>
      <c r="J34" s="63" t="s">
        <v>68</v>
      </c>
    </row>
    <row r="35" spans="1:10" s="15" customFormat="1" ht="13.5" customHeight="1" x14ac:dyDescent="0.25">
      <c r="A35" s="60" t="s">
        <v>69</v>
      </c>
      <c r="B35" s="63">
        <v>11750</v>
      </c>
      <c r="C35" s="63">
        <v>879</v>
      </c>
      <c r="D35" s="63">
        <v>33</v>
      </c>
      <c r="E35" s="63">
        <v>2313</v>
      </c>
      <c r="F35" s="63">
        <v>541</v>
      </c>
      <c r="G35" s="63">
        <v>32</v>
      </c>
      <c r="H35" s="63">
        <v>544</v>
      </c>
      <c r="I35" s="68">
        <v>16092</v>
      </c>
      <c r="J35" s="63" t="s">
        <v>70</v>
      </c>
    </row>
    <row r="36" spans="1:10" s="15" customFormat="1" ht="13.5" customHeight="1" x14ac:dyDescent="0.25">
      <c r="A36" s="60" t="s">
        <v>115</v>
      </c>
      <c r="B36" s="63">
        <v>20368</v>
      </c>
      <c r="C36" s="63">
        <v>2556</v>
      </c>
      <c r="D36" s="63">
        <v>564</v>
      </c>
      <c r="E36" s="63">
        <v>5383</v>
      </c>
      <c r="F36" s="63">
        <v>3610</v>
      </c>
      <c r="G36" s="63">
        <v>59</v>
      </c>
      <c r="H36" s="63">
        <v>1256</v>
      </c>
      <c r="I36" s="68">
        <v>33796</v>
      </c>
      <c r="J36" s="63" t="s">
        <v>118</v>
      </c>
    </row>
    <row r="37" spans="1:10" s="15" customFormat="1" ht="13.5" customHeight="1" x14ac:dyDescent="0.25">
      <c r="A37" s="60" t="s">
        <v>116</v>
      </c>
      <c r="B37" s="63">
        <v>12164</v>
      </c>
      <c r="C37" s="63">
        <v>727</v>
      </c>
      <c r="D37" s="63">
        <v>78</v>
      </c>
      <c r="E37" s="63">
        <v>1831</v>
      </c>
      <c r="F37" s="63">
        <v>114</v>
      </c>
      <c r="G37" s="63">
        <v>4</v>
      </c>
      <c r="H37" s="63">
        <v>296</v>
      </c>
      <c r="I37" s="68">
        <v>15214</v>
      </c>
      <c r="J37" s="63" t="s">
        <v>119</v>
      </c>
    </row>
    <row r="38" spans="1:10" s="15" customFormat="1" ht="13.5" customHeight="1" x14ac:dyDescent="0.25">
      <c r="A38" s="60" t="s">
        <v>46</v>
      </c>
      <c r="B38" s="152">
        <f>B40-SUM(B7:B37)</f>
        <v>119448</v>
      </c>
      <c r="C38" s="152">
        <f t="shared" ref="C38:I38" si="0">C40-SUM(C7:C37)</f>
        <v>6255</v>
      </c>
      <c r="D38" s="152">
        <f t="shared" si="0"/>
        <v>1257</v>
      </c>
      <c r="E38" s="152">
        <f t="shared" si="0"/>
        <v>23249</v>
      </c>
      <c r="F38" s="152">
        <f t="shared" si="0"/>
        <v>12068</v>
      </c>
      <c r="G38" s="152">
        <f t="shared" si="0"/>
        <v>19482</v>
      </c>
      <c r="H38" s="152">
        <f t="shared" si="0"/>
        <v>3121</v>
      </c>
      <c r="I38" s="152">
        <f t="shared" si="0"/>
        <v>184880</v>
      </c>
      <c r="J38" s="63" t="s">
        <v>47</v>
      </c>
    </row>
    <row r="39" spans="1:10" s="16" customFormat="1" ht="13.5" customHeight="1" x14ac:dyDescent="0.25">
      <c r="A39" s="64" t="s">
        <v>48</v>
      </c>
      <c r="B39" s="65">
        <v>1920388</v>
      </c>
      <c r="C39" s="65">
        <v>172048</v>
      </c>
      <c r="D39" s="65">
        <v>192260</v>
      </c>
      <c r="E39" s="65">
        <v>172886</v>
      </c>
      <c r="F39" s="65">
        <v>651138</v>
      </c>
      <c r="G39" s="65">
        <v>560268</v>
      </c>
      <c r="H39" s="65">
        <v>80797</v>
      </c>
      <c r="I39" s="69">
        <v>3749785</v>
      </c>
      <c r="J39" s="65" t="s">
        <v>49</v>
      </c>
    </row>
    <row r="40" spans="1:10" s="15" customFormat="1" ht="13.5" customHeight="1" x14ac:dyDescent="0.25">
      <c r="A40" s="66" t="s">
        <v>50</v>
      </c>
      <c r="B40" s="65">
        <v>3955046</v>
      </c>
      <c r="C40" s="65">
        <v>332226</v>
      </c>
      <c r="D40" s="65">
        <v>577509</v>
      </c>
      <c r="E40" s="65">
        <v>993828</v>
      </c>
      <c r="F40" s="65">
        <v>3874461</v>
      </c>
      <c r="G40" s="65">
        <v>1788447</v>
      </c>
      <c r="H40" s="65">
        <v>129627</v>
      </c>
      <c r="I40" s="65">
        <v>11651144</v>
      </c>
      <c r="J40" s="65" t="s">
        <v>51</v>
      </c>
    </row>
    <row r="41" spans="1:10" s="7" customFormat="1" ht="14.25" customHeight="1" x14ac:dyDescent="0.25">
      <c r="A41" s="124" t="s">
        <v>125</v>
      </c>
      <c r="B41" s="26"/>
      <c r="C41" s="1"/>
      <c r="D41" s="6"/>
      <c r="E41" s="1"/>
      <c r="F41" s="1"/>
      <c r="G41" s="1"/>
      <c r="H41" s="1"/>
      <c r="I41" s="1"/>
      <c r="J41" s="131" t="s">
        <v>94</v>
      </c>
    </row>
    <row r="42" spans="1:10" s="7" customFormat="1" ht="14.25" customHeight="1" x14ac:dyDescent="0.25">
      <c r="A42" s="5"/>
      <c r="B42" s="1"/>
      <c r="C42" s="1"/>
      <c r="D42" s="6"/>
      <c r="E42" s="1"/>
      <c r="F42" s="1"/>
      <c r="G42" s="1"/>
      <c r="H42" s="1"/>
      <c r="I42" s="1"/>
      <c r="J42" s="132" t="s">
        <v>95</v>
      </c>
    </row>
    <row r="43" spans="1:10" x14ac:dyDescent="0.25">
      <c r="B43" s="23"/>
      <c r="C43" s="23"/>
      <c r="D43"/>
      <c r="E43"/>
      <c r="F43"/>
      <c r="G43"/>
      <c r="H43"/>
      <c r="I43"/>
    </row>
    <row r="44" spans="1:10" x14ac:dyDescent="0.25">
      <c r="A44"/>
      <c r="B44" s="12"/>
      <c r="C44" s="12"/>
      <c r="D44" s="12"/>
      <c r="E44" s="12"/>
      <c r="F44" s="12"/>
      <c r="G44" s="12"/>
      <c r="H44" s="12"/>
      <c r="I44" s="12"/>
      <c r="J44" s="13"/>
    </row>
    <row r="45" spans="1:10" x14ac:dyDescent="0.25">
      <c r="A45"/>
      <c r="B45" s="12"/>
      <c r="C45" s="12"/>
      <c r="D45" s="12"/>
      <c r="E45" s="12"/>
      <c r="F45" s="12"/>
      <c r="G45" s="12"/>
      <c r="H45" s="12"/>
      <c r="I45" s="12"/>
      <c r="J45" s="1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tabColor indexed="19"/>
  </sheetPr>
  <dimension ref="A1:J45"/>
  <sheetViews>
    <sheetView tabSelected="1" topLeftCell="A4" zoomScaleNormal="100" zoomScaleSheetLayoutView="70" workbookViewId="0">
      <selection activeCell="H17" sqref="H17"/>
    </sheetView>
  </sheetViews>
  <sheetFormatPr defaultColWidth="9.109375" defaultRowHeight="13.2" x14ac:dyDescent="0.25"/>
  <cols>
    <col min="1" max="1" width="25.6640625" style="7" customWidth="1"/>
    <col min="2" max="5" width="15.6640625" style="7" customWidth="1"/>
    <col min="6" max="6" width="17.44140625" style="7" customWidth="1"/>
    <col min="7" max="7" width="19" style="7" customWidth="1"/>
    <col min="8" max="9" width="15.6640625" style="7" customWidth="1"/>
    <col min="10" max="10" width="25.6640625" style="7" customWidth="1"/>
    <col min="11" max="16384" width="9.109375" style="7"/>
  </cols>
  <sheetData>
    <row r="1" spans="1:10" ht="18" customHeight="1" x14ac:dyDescent="0.35">
      <c r="A1" s="30" t="s">
        <v>141</v>
      </c>
      <c r="B1" s="31"/>
      <c r="C1" s="31"/>
      <c r="D1" s="31"/>
      <c r="E1" s="32"/>
      <c r="F1" s="32"/>
      <c r="G1" s="32"/>
      <c r="H1" s="32"/>
      <c r="I1" s="32"/>
      <c r="J1" s="33" t="s">
        <v>76</v>
      </c>
    </row>
    <row r="2" spans="1:10" ht="18" customHeight="1" x14ac:dyDescent="0.35">
      <c r="A2" s="34" t="s">
        <v>142</v>
      </c>
      <c r="B2" s="35"/>
      <c r="C2" s="35"/>
      <c r="D2" s="35"/>
      <c r="E2" s="35"/>
      <c r="F2" s="35"/>
      <c r="G2" s="36"/>
      <c r="H2" s="36"/>
      <c r="I2" s="36"/>
      <c r="J2" s="37" t="s">
        <v>77</v>
      </c>
    </row>
    <row r="3" spans="1:10" ht="12.75" customHeight="1" x14ac:dyDescent="0.25">
      <c r="A3" s="106" t="s">
        <v>0</v>
      </c>
      <c r="B3" s="107" t="s">
        <v>1</v>
      </c>
      <c r="C3" s="39" t="s">
        <v>120</v>
      </c>
      <c r="D3" s="108" t="s">
        <v>2</v>
      </c>
      <c r="E3" s="109" t="s">
        <v>129</v>
      </c>
      <c r="F3" s="149" t="s">
        <v>137</v>
      </c>
      <c r="G3" s="108" t="s">
        <v>91</v>
      </c>
      <c r="H3" s="110" t="s">
        <v>134</v>
      </c>
      <c r="I3" s="110" t="s">
        <v>3</v>
      </c>
      <c r="J3" s="108" t="s">
        <v>4</v>
      </c>
    </row>
    <row r="4" spans="1:10" ht="12.75" customHeight="1" x14ac:dyDescent="0.25">
      <c r="A4" s="111"/>
      <c r="B4" s="112"/>
      <c r="C4" s="44"/>
      <c r="D4" s="113"/>
      <c r="E4" s="114"/>
      <c r="F4" s="115"/>
      <c r="G4" s="115" t="s">
        <v>132</v>
      </c>
      <c r="H4" s="116"/>
      <c r="I4" s="116"/>
      <c r="J4" s="115"/>
    </row>
    <row r="5" spans="1:10" ht="12.75" customHeight="1" x14ac:dyDescent="0.25">
      <c r="A5" s="117"/>
      <c r="B5" s="112" t="s">
        <v>1</v>
      </c>
      <c r="C5" s="50" t="s">
        <v>121</v>
      </c>
      <c r="D5" s="115" t="s">
        <v>5</v>
      </c>
      <c r="E5" s="114" t="s">
        <v>131</v>
      </c>
      <c r="F5" s="150" t="s">
        <v>138</v>
      </c>
      <c r="G5" s="115" t="s">
        <v>93</v>
      </c>
      <c r="H5" s="116" t="s">
        <v>136</v>
      </c>
      <c r="I5" s="116" t="s">
        <v>6</v>
      </c>
      <c r="J5" s="115" t="s">
        <v>7</v>
      </c>
    </row>
    <row r="6" spans="1:10" ht="12.75" customHeight="1" x14ac:dyDescent="0.25">
      <c r="A6" s="118" t="s">
        <v>7</v>
      </c>
      <c r="B6" s="119"/>
      <c r="C6" s="53" t="s">
        <v>122</v>
      </c>
      <c r="D6" s="120"/>
      <c r="E6" s="137" t="s">
        <v>130</v>
      </c>
      <c r="F6" s="151" t="s">
        <v>139</v>
      </c>
      <c r="G6" s="121" t="s">
        <v>133</v>
      </c>
      <c r="H6" s="136" t="s">
        <v>130</v>
      </c>
      <c r="I6" s="122"/>
      <c r="J6" s="122"/>
    </row>
    <row r="7" spans="1:10" s="15" customFormat="1" ht="13.5" customHeight="1" x14ac:dyDescent="0.25">
      <c r="A7" s="58" t="s">
        <v>8</v>
      </c>
      <c r="B7" s="71">
        <v>1444281</v>
      </c>
      <c r="C7" s="71">
        <v>62566</v>
      </c>
      <c r="D7" s="71">
        <v>371999</v>
      </c>
      <c r="E7" s="71">
        <v>490132</v>
      </c>
      <c r="F7" s="71">
        <v>3030267</v>
      </c>
      <c r="G7" s="71">
        <v>1222028</v>
      </c>
      <c r="H7" s="72">
        <v>26878</v>
      </c>
      <c r="I7" s="123">
        <v>6648151</v>
      </c>
      <c r="J7" s="61" t="s">
        <v>9</v>
      </c>
    </row>
    <row r="8" spans="1:10" s="15" customFormat="1" ht="13.5" customHeight="1" x14ac:dyDescent="0.25">
      <c r="A8" s="60" t="s">
        <v>12</v>
      </c>
      <c r="B8" s="72">
        <v>87649</v>
      </c>
      <c r="C8" s="72">
        <v>4646</v>
      </c>
      <c r="D8" s="72">
        <v>53320</v>
      </c>
      <c r="E8" s="72">
        <v>6466</v>
      </c>
      <c r="F8" s="72">
        <v>97826</v>
      </c>
      <c r="G8" s="72">
        <v>126122</v>
      </c>
      <c r="H8" s="72">
        <v>2222</v>
      </c>
      <c r="I8" s="123">
        <v>378251</v>
      </c>
      <c r="J8" s="63" t="s">
        <v>13</v>
      </c>
    </row>
    <row r="9" spans="1:10" s="15" customFormat="1" ht="13.5" customHeight="1" x14ac:dyDescent="0.25">
      <c r="A9" s="60" t="s">
        <v>14</v>
      </c>
      <c r="B9" s="72">
        <v>112465</v>
      </c>
      <c r="C9" s="72">
        <v>9812</v>
      </c>
      <c r="D9" s="72">
        <v>48489</v>
      </c>
      <c r="E9" s="72">
        <v>3743</v>
      </c>
      <c r="F9" s="72">
        <v>224202</v>
      </c>
      <c r="G9" s="72">
        <v>106990</v>
      </c>
      <c r="H9" s="72">
        <v>2399</v>
      </c>
      <c r="I9" s="123">
        <v>508100</v>
      </c>
      <c r="J9" s="63" t="s">
        <v>15</v>
      </c>
    </row>
    <row r="10" spans="1:10" s="15" customFormat="1" ht="13.5" customHeight="1" x14ac:dyDescent="0.25">
      <c r="A10" s="60" t="s">
        <v>10</v>
      </c>
      <c r="B10" s="72">
        <v>64646</v>
      </c>
      <c r="C10" s="72">
        <v>2481</v>
      </c>
      <c r="D10" s="72">
        <v>9502</v>
      </c>
      <c r="E10" s="72">
        <v>4303</v>
      </c>
      <c r="F10" s="72">
        <v>78033</v>
      </c>
      <c r="G10" s="72">
        <v>249687</v>
      </c>
      <c r="H10" s="72">
        <v>1743</v>
      </c>
      <c r="I10" s="123">
        <v>410395</v>
      </c>
      <c r="J10" s="63" t="s">
        <v>11</v>
      </c>
    </row>
    <row r="11" spans="1:10" s="15" customFormat="1" ht="13.5" customHeight="1" x14ac:dyDescent="0.25">
      <c r="A11" s="60" t="s">
        <v>18</v>
      </c>
      <c r="B11" s="72">
        <v>80539</v>
      </c>
      <c r="C11" s="72">
        <v>979</v>
      </c>
      <c r="D11" s="72">
        <v>7308</v>
      </c>
      <c r="E11" s="72">
        <v>4251</v>
      </c>
      <c r="F11" s="72">
        <v>9892</v>
      </c>
      <c r="G11" s="72">
        <v>27087</v>
      </c>
      <c r="H11" s="72">
        <v>1395</v>
      </c>
      <c r="I11" s="123">
        <v>131451</v>
      </c>
      <c r="J11" s="63" t="s">
        <v>19</v>
      </c>
    </row>
    <row r="12" spans="1:10" s="15" customFormat="1" ht="13.5" customHeight="1" x14ac:dyDescent="0.25">
      <c r="A12" s="60" t="s">
        <v>29</v>
      </c>
      <c r="B12" s="72">
        <v>56687</v>
      </c>
      <c r="C12" s="72">
        <v>1206</v>
      </c>
      <c r="D12" s="72">
        <v>5505</v>
      </c>
      <c r="E12" s="72">
        <v>1272</v>
      </c>
      <c r="F12" s="72">
        <v>39774</v>
      </c>
      <c r="G12" s="72">
        <v>15040</v>
      </c>
      <c r="H12" s="72">
        <v>916</v>
      </c>
      <c r="I12" s="123">
        <v>120400</v>
      </c>
      <c r="J12" s="63" t="s">
        <v>30</v>
      </c>
    </row>
    <row r="13" spans="1:10" s="15" customFormat="1" ht="13.5" customHeight="1" x14ac:dyDescent="0.25">
      <c r="A13" s="60" t="s">
        <v>20</v>
      </c>
      <c r="B13" s="72">
        <v>612</v>
      </c>
      <c r="C13" s="72">
        <v>22</v>
      </c>
      <c r="D13" s="72">
        <v>323</v>
      </c>
      <c r="E13" s="72">
        <v>55</v>
      </c>
      <c r="F13" s="72">
        <v>154</v>
      </c>
      <c r="G13" s="72">
        <v>351</v>
      </c>
      <c r="H13" s="72">
        <v>6</v>
      </c>
      <c r="I13" s="123">
        <v>1523</v>
      </c>
      <c r="J13" s="63" t="s">
        <v>21</v>
      </c>
    </row>
    <row r="14" spans="1:10" s="15" customFormat="1" ht="13.5" customHeight="1" x14ac:dyDescent="0.25">
      <c r="A14" s="60" t="s">
        <v>22</v>
      </c>
      <c r="B14" s="72">
        <v>2259</v>
      </c>
      <c r="C14" s="72">
        <v>51</v>
      </c>
      <c r="D14" s="72">
        <v>290</v>
      </c>
      <c r="E14" s="72">
        <v>10</v>
      </c>
      <c r="F14" s="72">
        <v>2277</v>
      </c>
      <c r="G14" s="72">
        <v>168</v>
      </c>
      <c r="H14" s="72">
        <v>20</v>
      </c>
      <c r="I14" s="123">
        <v>5075</v>
      </c>
      <c r="J14" s="63" t="s">
        <v>23</v>
      </c>
    </row>
    <row r="15" spans="1:10" s="15" customFormat="1" ht="13.5" customHeight="1" x14ac:dyDescent="0.25">
      <c r="A15" s="60" t="s">
        <v>34</v>
      </c>
      <c r="B15" s="72">
        <v>787</v>
      </c>
      <c r="C15" s="72">
        <v>54</v>
      </c>
      <c r="D15" s="72">
        <v>231</v>
      </c>
      <c r="E15" s="72">
        <v>40</v>
      </c>
      <c r="F15" s="72">
        <v>486</v>
      </c>
      <c r="G15" s="72">
        <v>57</v>
      </c>
      <c r="H15" s="72">
        <v>10</v>
      </c>
      <c r="I15" s="123">
        <v>1665</v>
      </c>
      <c r="J15" s="63" t="s">
        <v>35</v>
      </c>
    </row>
    <row r="16" spans="1:10" s="15" customFormat="1" ht="13.5" customHeight="1" x14ac:dyDescent="0.25">
      <c r="A16" s="60" t="s">
        <v>31</v>
      </c>
      <c r="B16" s="72">
        <v>483</v>
      </c>
      <c r="C16" s="156">
        <v>16</v>
      </c>
      <c r="D16" s="72">
        <v>95</v>
      </c>
      <c r="E16" s="72">
        <v>15</v>
      </c>
      <c r="F16" s="72">
        <v>0</v>
      </c>
      <c r="G16" s="72">
        <v>12</v>
      </c>
      <c r="H16" s="72">
        <v>2</v>
      </c>
      <c r="I16" s="123">
        <v>623</v>
      </c>
      <c r="J16" s="63" t="s">
        <v>31</v>
      </c>
    </row>
    <row r="17" spans="1:10" s="15" customFormat="1" ht="13.5" customHeight="1" x14ac:dyDescent="0.25">
      <c r="A17" s="60" t="s">
        <v>16</v>
      </c>
      <c r="B17" s="72">
        <v>6643</v>
      </c>
      <c r="C17" s="156">
        <v>262</v>
      </c>
      <c r="D17" s="72">
        <v>393</v>
      </c>
      <c r="E17" s="72">
        <v>177</v>
      </c>
      <c r="F17" s="72">
        <v>6138</v>
      </c>
      <c r="G17" s="72">
        <v>2141</v>
      </c>
      <c r="H17" s="72">
        <v>58</v>
      </c>
      <c r="I17" s="123">
        <v>15812</v>
      </c>
      <c r="J17" s="63" t="s">
        <v>17</v>
      </c>
    </row>
    <row r="18" spans="1:10" s="15" customFormat="1" ht="13.5" customHeight="1" x14ac:dyDescent="0.25">
      <c r="A18" s="60" t="s">
        <v>27</v>
      </c>
      <c r="B18" s="72">
        <v>3127</v>
      </c>
      <c r="C18" s="156">
        <v>93</v>
      </c>
      <c r="D18" s="72">
        <v>329</v>
      </c>
      <c r="E18" s="72">
        <v>304</v>
      </c>
      <c r="F18" s="72">
        <v>7126</v>
      </c>
      <c r="G18" s="72">
        <v>125</v>
      </c>
      <c r="H18" s="72">
        <v>53</v>
      </c>
      <c r="I18" s="123">
        <v>11157</v>
      </c>
      <c r="J18" s="63" t="s">
        <v>28</v>
      </c>
    </row>
    <row r="19" spans="1:10" s="15" customFormat="1" ht="13.5" customHeight="1" x14ac:dyDescent="0.25">
      <c r="A19" s="60" t="s">
        <v>26</v>
      </c>
      <c r="B19" s="72">
        <v>1084</v>
      </c>
      <c r="C19" s="156">
        <v>0</v>
      </c>
      <c r="D19" s="72">
        <v>157</v>
      </c>
      <c r="E19" s="72">
        <v>49</v>
      </c>
      <c r="F19" s="72">
        <v>13205</v>
      </c>
      <c r="G19" s="72">
        <v>2706</v>
      </c>
      <c r="H19" s="72">
        <v>34</v>
      </c>
      <c r="I19" s="123">
        <v>17235</v>
      </c>
      <c r="J19" s="63" t="s">
        <v>26</v>
      </c>
    </row>
    <row r="20" spans="1:10" s="16" customFormat="1" ht="13.5" customHeight="1" x14ac:dyDescent="0.25">
      <c r="A20" s="60" t="s">
        <v>24</v>
      </c>
      <c r="B20" s="72">
        <v>495</v>
      </c>
      <c r="C20" s="156">
        <v>12</v>
      </c>
      <c r="D20" s="72">
        <v>8</v>
      </c>
      <c r="E20" s="72">
        <v>5</v>
      </c>
      <c r="F20" s="72">
        <v>955</v>
      </c>
      <c r="G20" s="72">
        <v>14</v>
      </c>
      <c r="H20" s="72">
        <v>4</v>
      </c>
      <c r="I20" s="123">
        <v>1493</v>
      </c>
      <c r="J20" s="63" t="s">
        <v>25</v>
      </c>
    </row>
    <row r="21" spans="1:10" s="15" customFormat="1" ht="13.5" customHeight="1" x14ac:dyDescent="0.25">
      <c r="A21" s="60" t="s">
        <v>32</v>
      </c>
      <c r="B21" s="72">
        <v>1298</v>
      </c>
      <c r="C21" s="156">
        <v>52</v>
      </c>
      <c r="D21" s="72">
        <v>203</v>
      </c>
      <c r="E21" s="72">
        <v>182</v>
      </c>
      <c r="F21" s="72">
        <v>879</v>
      </c>
      <c r="G21" s="72">
        <v>1534</v>
      </c>
      <c r="H21" s="72">
        <v>22</v>
      </c>
      <c r="I21" s="123">
        <v>4170</v>
      </c>
      <c r="J21" s="63" t="s">
        <v>33</v>
      </c>
    </row>
    <row r="22" spans="1:10" s="15" customFormat="1" ht="13.5" customHeight="1" x14ac:dyDescent="0.25">
      <c r="A22" s="60" t="s">
        <v>61</v>
      </c>
      <c r="B22" s="72">
        <v>2379</v>
      </c>
      <c r="C22" s="156">
        <v>308</v>
      </c>
      <c r="D22" s="72">
        <v>289</v>
      </c>
      <c r="E22" s="72">
        <v>30</v>
      </c>
      <c r="F22" s="72">
        <v>2071</v>
      </c>
      <c r="G22" s="72">
        <v>4701</v>
      </c>
      <c r="H22" s="72">
        <v>37</v>
      </c>
      <c r="I22" s="123">
        <v>9815</v>
      </c>
      <c r="J22" s="63" t="s">
        <v>62</v>
      </c>
    </row>
    <row r="23" spans="1:10" s="15" customFormat="1" ht="13.5" customHeight="1" x14ac:dyDescent="0.25">
      <c r="A23" s="60" t="s">
        <v>92</v>
      </c>
      <c r="B23" s="72">
        <v>635</v>
      </c>
      <c r="C23" s="157">
        <v>20</v>
      </c>
      <c r="D23" s="72">
        <v>119</v>
      </c>
      <c r="E23" s="157">
        <v>17</v>
      </c>
      <c r="F23" s="157">
        <v>817</v>
      </c>
      <c r="G23" s="72">
        <v>150</v>
      </c>
      <c r="H23" s="72">
        <v>11</v>
      </c>
      <c r="I23" s="123">
        <v>1769</v>
      </c>
      <c r="J23" s="63" t="s">
        <v>54</v>
      </c>
    </row>
    <row r="24" spans="1:10" s="15" customFormat="1" ht="13.5" customHeight="1" x14ac:dyDescent="0.25">
      <c r="A24" s="60" t="s">
        <v>63</v>
      </c>
      <c r="B24" s="72">
        <v>404</v>
      </c>
      <c r="C24" s="156">
        <v>16</v>
      </c>
      <c r="D24" s="72">
        <v>473</v>
      </c>
      <c r="E24" s="72">
        <v>10</v>
      </c>
      <c r="F24" s="72">
        <v>847</v>
      </c>
      <c r="G24" s="72">
        <v>1194</v>
      </c>
      <c r="H24" s="72">
        <v>16</v>
      </c>
      <c r="I24" s="123">
        <v>2960</v>
      </c>
      <c r="J24" s="63" t="s">
        <v>64</v>
      </c>
    </row>
    <row r="25" spans="1:10" s="15" customFormat="1" ht="13.5" customHeight="1" x14ac:dyDescent="0.25">
      <c r="A25" s="60" t="s">
        <v>114</v>
      </c>
      <c r="B25" s="72">
        <v>2710</v>
      </c>
      <c r="C25" s="156">
        <v>4</v>
      </c>
      <c r="D25" s="72">
        <v>33</v>
      </c>
      <c r="E25" s="72">
        <v>78</v>
      </c>
      <c r="F25" s="72">
        <v>2228</v>
      </c>
      <c r="G25" s="72">
        <v>85</v>
      </c>
      <c r="H25" s="72">
        <v>318</v>
      </c>
      <c r="I25" s="123">
        <v>5456</v>
      </c>
      <c r="J25" s="63" t="s">
        <v>117</v>
      </c>
    </row>
    <row r="26" spans="1:10" s="15" customFormat="1" ht="13.5" customHeight="1" x14ac:dyDescent="0.25">
      <c r="A26" s="60" t="s">
        <v>36</v>
      </c>
      <c r="B26" s="72">
        <v>628</v>
      </c>
      <c r="C26" s="156">
        <v>10</v>
      </c>
      <c r="D26" s="72">
        <v>197</v>
      </c>
      <c r="E26" s="72">
        <v>0</v>
      </c>
      <c r="F26" s="72">
        <v>238</v>
      </c>
      <c r="G26" s="72">
        <v>132</v>
      </c>
      <c r="H26" s="72">
        <v>2</v>
      </c>
      <c r="I26" s="123">
        <v>1207</v>
      </c>
      <c r="J26" s="63" t="s">
        <v>37</v>
      </c>
    </row>
    <row r="27" spans="1:10" s="15" customFormat="1" ht="13.5" customHeight="1" x14ac:dyDescent="0.25">
      <c r="A27" s="60" t="s">
        <v>40</v>
      </c>
      <c r="B27" s="72">
        <v>3631</v>
      </c>
      <c r="C27" s="157">
        <v>240</v>
      </c>
      <c r="D27" s="72">
        <v>1105</v>
      </c>
      <c r="E27" s="157">
        <v>110</v>
      </c>
      <c r="F27" s="157">
        <v>6712</v>
      </c>
      <c r="G27" s="72">
        <v>827</v>
      </c>
      <c r="H27" s="72">
        <v>85</v>
      </c>
      <c r="I27" s="123">
        <v>12710</v>
      </c>
      <c r="J27" s="63" t="s">
        <v>41</v>
      </c>
    </row>
    <row r="28" spans="1:10" s="15" customFormat="1" ht="13.5" customHeight="1" x14ac:dyDescent="0.25">
      <c r="A28" s="60" t="s">
        <v>38</v>
      </c>
      <c r="B28" s="72">
        <v>1969</v>
      </c>
      <c r="C28" s="157">
        <v>63</v>
      </c>
      <c r="D28" s="72">
        <v>17</v>
      </c>
      <c r="E28" s="157">
        <v>49</v>
      </c>
      <c r="F28" s="157">
        <v>470</v>
      </c>
      <c r="G28" s="72">
        <v>61</v>
      </c>
      <c r="H28" s="72">
        <v>29</v>
      </c>
      <c r="I28" s="123">
        <v>2658</v>
      </c>
      <c r="J28" s="63" t="s">
        <v>39</v>
      </c>
    </row>
    <row r="29" spans="1:10" s="15" customFormat="1" ht="13.5" customHeight="1" x14ac:dyDescent="0.25">
      <c r="A29" s="60" t="s">
        <v>42</v>
      </c>
      <c r="B29" s="72">
        <v>3562</v>
      </c>
      <c r="C29" s="157">
        <v>197</v>
      </c>
      <c r="D29" s="72">
        <v>77</v>
      </c>
      <c r="E29" s="157">
        <v>142</v>
      </c>
      <c r="F29" s="157">
        <v>2610</v>
      </c>
      <c r="G29" s="72">
        <v>256</v>
      </c>
      <c r="H29" s="72">
        <v>140</v>
      </c>
      <c r="I29" s="123">
        <v>6984</v>
      </c>
      <c r="J29" s="63" t="s">
        <v>43</v>
      </c>
    </row>
    <row r="30" spans="1:10" s="15" customFormat="1" ht="13.5" customHeight="1" x14ac:dyDescent="0.25">
      <c r="A30" s="60" t="s">
        <v>44</v>
      </c>
      <c r="B30" s="72">
        <v>1276</v>
      </c>
      <c r="C30" s="157">
        <v>57</v>
      </c>
      <c r="D30" s="72">
        <v>58</v>
      </c>
      <c r="E30" s="157">
        <v>51</v>
      </c>
      <c r="F30" s="157">
        <v>324</v>
      </c>
      <c r="G30" s="72">
        <v>53</v>
      </c>
      <c r="H30" s="72">
        <v>18</v>
      </c>
      <c r="I30" s="123">
        <v>1837</v>
      </c>
      <c r="J30" s="63" t="s">
        <v>44</v>
      </c>
    </row>
    <row r="31" spans="1:10" s="15" customFormat="1" ht="13.5" customHeight="1" x14ac:dyDescent="0.25">
      <c r="A31" s="60" t="s">
        <v>45</v>
      </c>
      <c r="B31" s="72">
        <v>803</v>
      </c>
      <c r="C31" s="156">
        <v>13</v>
      </c>
      <c r="D31" s="72">
        <v>0</v>
      </c>
      <c r="E31" s="72">
        <v>15</v>
      </c>
      <c r="F31" s="72">
        <v>84</v>
      </c>
      <c r="G31" s="72">
        <v>12</v>
      </c>
      <c r="H31" s="72">
        <v>2</v>
      </c>
      <c r="I31" s="123">
        <v>929</v>
      </c>
      <c r="J31" s="63" t="s">
        <v>45</v>
      </c>
    </row>
    <row r="32" spans="1:10" s="15" customFormat="1" ht="13.5" customHeight="1" x14ac:dyDescent="0.25">
      <c r="A32" s="60" t="s">
        <v>65</v>
      </c>
      <c r="B32" s="72">
        <v>300</v>
      </c>
      <c r="C32" s="156">
        <v>9</v>
      </c>
      <c r="D32" s="72">
        <v>0</v>
      </c>
      <c r="E32" s="72">
        <v>45</v>
      </c>
      <c r="F32" s="72">
        <v>120</v>
      </c>
      <c r="G32" s="72">
        <v>66</v>
      </c>
      <c r="H32" s="72">
        <v>7</v>
      </c>
      <c r="I32" s="123">
        <v>547</v>
      </c>
      <c r="J32" s="63" t="s">
        <v>65</v>
      </c>
    </row>
    <row r="33" spans="1:10" s="16" customFormat="1" ht="13.5" customHeight="1" x14ac:dyDescent="0.25">
      <c r="A33" s="60" t="s">
        <v>66</v>
      </c>
      <c r="B33" s="72">
        <v>165</v>
      </c>
      <c r="C33" s="72">
        <v>2</v>
      </c>
      <c r="D33" s="72">
        <v>2</v>
      </c>
      <c r="E33" s="72">
        <v>322</v>
      </c>
      <c r="F33" s="72">
        <v>120</v>
      </c>
      <c r="G33" s="72">
        <v>103</v>
      </c>
      <c r="H33" s="72">
        <v>6</v>
      </c>
      <c r="I33" s="123">
        <v>720</v>
      </c>
      <c r="J33" s="63" t="s">
        <v>66</v>
      </c>
    </row>
    <row r="34" spans="1:10" s="15" customFormat="1" ht="13.5" customHeight="1" x14ac:dyDescent="0.25">
      <c r="A34" s="60" t="s">
        <v>67</v>
      </c>
      <c r="B34" s="72">
        <v>254</v>
      </c>
      <c r="C34" s="72">
        <v>2</v>
      </c>
      <c r="D34" s="72">
        <v>0</v>
      </c>
      <c r="E34" s="72">
        <v>5</v>
      </c>
      <c r="F34" s="72">
        <v>380</v>
      </c>
      <c r="G34" s="72">
        <v>0</v>
      </c>
      <c r="H34" s="72">
        <v>11</v>
      </c>
      <c r="I34" s="123">
        <v>652</v>
      </c>
      <c r="J34" s="63" t="s">
        <v>68</v>
      </c>
    </row>
    <row r="35" spans="1:10" s="15" customFormat="1" ht="13.5" customHeight="1" x14ac:dyDescent="0.25">
      <c r="A35" s="60" t="s">
        <v>69</v>
      </c>
      <c r="B35" s="72">
        <v>625</v>
      </c>
      <c r="C35" s="72">
        <v>31</v>
      </c>
      <c r="D35" s="72">
        <v>4</v>
      </c>
      <c r="E35" s="72">
        <v>33</v>
      </c>
      <c r="F35" s="72">
        <v>78</v>
      </c>
      <c r="G35" s="72">
        <v>32</v>
      </c>
      <c r="H35" s="72">
        <v>78</v>
      </c>
      <c r="I35" s="123">
        <v>881</v>
      </c>
      <c r="J35" s="63" t="s">
        <v>70</v>
      </c>
    </row>
    <row r="36" spans="1:10" s="15" customFormat="1" ht="13.5" customHeight="1" x14ac:dyDescent="0.25">
      <c r="A36" s="60" t="s">
        <v>115</v>
      </c>
      <c r="B36" s="72">
        <v>852</v>
      </c>
      <c r="C36" s="72">
        <v>4</v>
      </c>
      <c r="D36" s="72">
        <v>59</v>
      </c>
      <c r="E36" s="72">
        <v>101</v>
      </c>
      <c r="F36" s="72">
        <v>122</v>
      </c>
      <c r="G36" s="72">
        <v>59</v>
      </c>
      <c r="H36" s="72">
        <v>56</v>
      </c>
      <c r="I36" s="123">
        <v>1253</v>
      </c>
      <c r="J36" s="63" t="s">
        <v>118</v>
      </c>
    </row>
    <row r="37" spans="1:10" s="15" customFormat="1" ht="13.5" customHeight="1" x14ac:dyDescent="0.25">
      <c r="A37" s="60" t="s">
        <v>116</v>
      </c>
      <c r="B37" s="72">
        <v>365</v>
      </c>
      <c r="C37" s="72">
        <v>35</v>
      </c>
      <c r="D37" s="72">
        <v>34</v>
      </c>
      <c r="E37" s="72">
        <v>29</v>
      </c>
      <c r="F37" s="72">
        <v>60</v>
      </c>
      <c r="G37" s="72">
        <v>4</v>
      </c>
      <c r="H37" s="72">
        <v>15</v>
      </c>
      <c r="I37" s="123">
        <v>542</v>
      </c>
      <c r="J37" s="63" t="s">
        <v>119</v>
      </c>
    </row>
    <row r="38" spans="1:10" s="15" customFormat="1" ht="13.5" customHeight="1" x14ac:dyDescent="0.25">
      <c r="A38" s="60" t="s">
        <v>46</v>
      </c>
      <c r="B38" s="152">
        <f>B40-SUM(B7:B37)</f>
        <v>39854</v>
      </c>
      <c r="C38" s="152">
        <f t="shared" ref="C38:I38" si="0">C40-SUM(C7:C37)</f>
        <v>204</v>
      </c>
      <c r="D38" s="152">
        <f t="shared" si="0"/>
        <v>470</v>
      </c>
      <c r="E38" s="152">
        <f t="shared" si="0"/>
        <v>453</v>
      </c>
      <c r="F38" s="152">
        <f t="shared" si="0"/>
        <v>6526</v>
      </c>
      <c r="G38" s="152">
        <f t="shared" si="0"/>
        <v>19482</v>
      </c>
      <c r="H38" s="152">
        <f t="shared" si="0"/>
        <v>211</v>
      </c>
      <c r="I38" s="152">
        <f t="shared" si="0"/>
        <v>67200</v>
      </c>
      <c r="J38" s="63" t="s">
        <v>47</v>
      </c>
    </row>
    <row r="39" spans="1:10" s="16" customFormat="1" ht="13.5" customHeight="1" x14ac:dyDescent="0.25">
      <c r="A39" s="64" t="s">
        <v>48</v>
      </c>
      <c r="B39" s="65">
        <v>479186</v>
      </c>
      <c r="C39" s="65">
        <v>20901</v>
      </c>
      <c r="D39" s="65">
        <v>129090</v>
      </c>
      <c r="E39" s="65">
        <v>22362</v>
      </c>
      <c r="F39" s="65">
        <v>504754</v>
      </c>
      <c r="G39" s="65">
        <v>559251</v>
      </c>
      <c r="H39" s="65">
        <v>9926</v>
      </c>
      <c r="I39" s="65">
        <v>1725470</v>
      </c>
      <c r="J39" s="65" t="s">
        <v>49</v>
      </c>
    </row>
    <row r="40" spans="1:10" s="15" customFormat="1" ht="13.5" customHeight="1" x14ac:dyDescent="0.25">
      <c r="A40" s="66" t="s">
        <v>50</v>
      </c>
      <c r="B40" s="65">
        <v>1923467</v>
      </c>
      <c r="C40" s="65">
        <v>83467</v>
      </c>
      <c r="D40" s="65">
        <v>501089</v>
      </c>
      <c r="E40" s="65">
        <v>512494</v>
      </c>
      <c r="F40" s="65">
        <v>3535021</v>
      </c>
      <c r="G40" s="65">
        <v>1781279</v>
      </c>
      <c r="H40" s="65">
        <v>36804</v>
      </c>
      <c r="I40" s="65">
        <v>8373621</v>
      </c>
      <c r="J40" s="65" t="s">
        <v>51</v>
      </c>
    </row>
    <row r="41" spans="1:10" ht="14.25" customHeight="1" x14ac:dyDescent="0.25">
      <c r="A41" s="124" t="s">
        <v>125</v>
      </c>
      <c r="B41" s="27"/>
      <c r="D41" s="17"/>
      <c r="J41" s="131" t="s">
        <v>94</v>
      </c>
    </row>
    <row r="42" spans="1:10" ht="14.25" customHeight="1" x14ac:dyDescent="0.25">
      <c r="A42" s="5"/>
      <c r="D42" s="17"/>
      <c r="J42" s="132" t="s">
        <v>95</v>
      </c>
    </row>
    <row r="43" spans="1:10" x14ac:dyDescent="0.25">
      <c r="A43" s="1"/>
      <c r="B43" s="14"/>
      <c r="C43" s="14"/>
      <c r="H43" s="142">
        <f>I39/VLAANDEREN!I39</f>
        <v>0.12518354345018229</v>
      </c>
      <c r="I43" s="15"/>
    </row>
    <row r="44" spans="1:10" s="1" customFormat="1" x14ac:dyDescent="0.25">
      <c r="A44"/>
      <c r="B44" s="12"/>
      <c r="C44" s="12"/>
      <c r="D44" s="12"/>
      <c r="E44" s="12"/>
      <c r="F44" s="12"/>
      <c r="G44" s="12"/>
      <c r="H44" s="12"/>
      <c r="I44" s="12"/>
      <c r="J44" s="13"/>
    </row>
    <row r="45" spans="1:10" s="1" customFormat="1" x14ac:dyDescent="0.25">
      <c r="A45"/>
      <c r="B45" s="12"/>
      <c r="C45" s="12"/>
      <c r="D45" s="12"/>
      <c r="E45" s="12"/>
      <c r="F45" s="12"/>
      <c r="G45" s="12"/>
      <c r="H45" s="12"/>
      <c r="I45" s="12"/>
      <c r="J45" s="1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1">
    <tabColor indexed="19"/>
  </sheetPr>
  <dimension ref="A1:J45"/>
  <sheetViews>
    <sheetView tabSelected="1" topLeftCell="A10" zoomScale="90" zoomScaleNormal="90" zoomScaleSheetLayoutView="70" workbookViewId="0">
      <selection activeCell="H17" sqref="H17"/>
    </sheetView>
  </sheetViews>
  <sheetFormatPr defaultColWidth="9.109375" defaultRowHeight="13.2" x14ac:dyDescent="0.25"/>
  <cols>
    <col min="1" max="1" width="25.6640625" style="1" customWidth="1"/>
    <col min="2" max="5" width="15.6640625" style="1" customWidth="1"/>
    <col min="6" max="6" width="17.44140625" style="1" customWidth="1"/>
    <col min="7" max="7" width="19" style="1" customWidth="1"/>
    <col min="8" max="9" width="15.6640625" style="1" customWidth="1"/>
    <col min="10" max="10" width="25.6640625" style="1" customWidth="1"/>
    <col min="11" max="16384" width="9.109375" style="1"/>
  </cols>
  <sheetData>
    <row r="1" spans="1:10" s="7" customFormat="1" ht="18" customHeight="1" x14ac:dyDescent="0.35">
      <c r="A1" s="30" t="s">
        <v>141</v>
      </c>
      <c r="B1" s="31"/>
      <c r="C1" s="31"/>
      <c r="D1" s="31"/>
      <c r="E1" s="32"/>
      <c r="F1" s="32"/>
      <c r="G1" s="32"/>
      <c r="H1" s="32"/>
      <c r="I1" s="32"/>
      <c r="J1" s="33" t="s">
        <v>78</v>
      </c>
    </row>
    <row r="2" spans="1:10" s="7" customFormat="1" ht="18" customHeight="1" x14ac:dyDescent="0.35">
      <c r="A2" s="34" t="s">
        <v>142</v>
      </c>
      <c r="B2" s="35"/>
      <c r="C2" s="35"/>
      <c r="D2" s="35"/>
      <c r="E2" s="35"/>
      <c r="F2" s="35"/>
      <c r="G2" s="36"/>
      <c r="H2" s="36"/>
      <c r="I2" s="36"/>
      <c r="J2" s="37" t="s">
        <v>123</v>
      </c>
    </row>
    <row r="3" spans="1:10" ht="12.75" customHeight="1" x14ac:dyDescent="0.25">
      <c r="A3" s="38" t="s">
        <v>0</v>
      </c>
      <c r="B3" s="39" t="s">
        <v>1</v>
      </c>
      <c r="C3" s="39" t="s">
        <v>120</v>
      </c>
      <c r="D3" s="40" t="s">
        <v>2</v>
      </c>
      <c r="E3" s="41" t="s">
        <v>129</v>
      </c>
      <c r="F3" s="144" t="s">
        <v>137</v>
      </c>
      <c r="G3" s="40" t="s">
        <v>91</v>
      </c>
      <c r="H3" s="42" t="s">
        <v>134</v>
      </c>
      <c r="I3" s="42" t="s">
        <v>3</v>
      </c>
      <c r="J3" s="40" t="s">
        <v>4</v>
      </c>
    </row>
    <row r="4" spans="1:10" ht="12.75" customHeight="1" x14ac:dyDescent="0.25">
      <c r="A4" s="43"/>
      <c r="B4" s="44"/>
      <c r="C4" s="44"/>
      <c r="D4" s="45"/>
      <c r="E4" s="46"/>
      <c r="F4" s="47"/>
      <c r="G4" s="47" t="s">
        <v>132</v>
      </c>
      <c r="H4" s="48"/>
      <c r="I4" s="48"/>
      <c r="J4" s="47"/>
    </row>
    <row r="5" spans="1:10" ht="12.75" customHeight="1" x14ac:dyDescent="0.25">
      <c r="A5" s="49"/>
      <c r="B5" s="44" t="s">
        <v>1</v>
      </c>
      <c r="C5" s="50" t="s">
        <v>121</v>
      </c>
      <c r="D5" s="47" t="s">
        <v>5</v>
      </c>
      <c r="E5" s="46" t="s">
        <v>131</v>
      </c>
      <c r="F5" s="146" t="s">
        <v>138</v>
      </c>
      <c r="G5" s="47" t="s">
        <v>93</v>
      </c>
      <c r="H5" s="48" t="s">
        <v>136</v>
      </c>
      <c r="I5" s="48" t="s">
        <v>6</v>
      </c>
      <c r="J5" s="47" t="s">
        <v>7</v>
      </c>
    </row>
    <row r="6" spans="1:10" ht="12.75" customHeight="1" x14ac:dyDescent="0.25">
      <c r="A6" s="51" t="s">
        <v>7</v>
      </c>
      <c r="B6" s="52"/>
      <c r="C6" s="53" t="s">
        <v>122</v>
      </c>
      <c r="D6" s="54"/>
      <c r="E6" s="134" t="s">
        <v>130</v>
      </c>
      <c r="F6" s="145" t="s">
        <v>139</v>
      </c>
      <c r="G6" s="56" t="s">
        <v>133</v>
      </c>
      <c r="H6" s="133" t="s">
        <v>130</v>
      </c>
      <c r="I6" s="57"/>
      <c r="J6" s="57"/>
    </row>
    <row r="7" spans="1:10" s="2" customFormat="1" ht="13.5" customHeight="1" x14ac:dyDescent="0.25">
      <c r="A7" s="58" t="s">
        <v>8</v>
      </c>
      <c r="B7" s="63">
        <f>SUM(antw:mech!B7)</f>
        <v>2370106</v>
      </c>
      <c r="C7" s="63">
        <f>SUM(antw:mech!C7)</f>
        <v>40958</v>
      </c>
      <c r="D7" s="63" t="s">
        <v>143</v>
      </c>
      <c r="E7" s="63">
        <f>SUM(antw:mech!E7)</f>
        <v>215504</v>
      </c>
      <c r="F7" s="63" t="s">
        <v>143</v>
      </c>
      <c r="G7" s="63" t="s">
        <v>143</v>
      </c>
      <c r="H7" s="63" t="s">
        <v>143</v>
      </c>
      <c r="I7" s="63">
        <f>SUM(antw:mech!I7)</f>
        <v>2753541</v>
      </c>
      <c r="J7" s="61" t="s">
        <v>9</v>
      </c>
    </row>
    <row r="8" spans="1:10" s="2" customFormat="1" ht="13.5" customHeight="1" x14ac:dyDescent="0.25">
      <c r="A8" s="60" t="s">
        <v>12</v>
      </c>
      <c r="B8" s="63">
        <f>SUM(antw:mech!B8)</f>
        <v>894570</v>
      </c>
      <c r="C8" s="63">
        <f>SUM(antw:mech!C8)</f>
        <v>44242</v>
      </c>
      <c r="D8" s="63" t="s">
        <v>143</v>
      </c>
      <c r="E8" s="63">
        <f>SUM(antw:mech!E8)</f>
        <v>59942</v>
      </c>
      <c r="F8" s="63" t="s">
        <v>143</v>
      </c>
      <c r="G8" s="63" t="s">
        <v>143</v>
      </c>
      <c r="H8" s="63" t="s">
        <v>143</v>
      </c>
      <c r="I8" s="63">
        <f>SUM(antw:mech!I8)</f>
        <v>1083778</v>
      </c>
      <c r="J8" s="63" t="s">
        <v>13</v>
      </c>
    </row>
    <row r="9" spans="1:10" s="2" customFormat="1" ht="13.5" customHeight="1" x14ac:dyDescent="0.25">
      <c r="A9" s="60" t="s">
        <v>14</v>
      </c>
      <c r="B9" s="63">
        <f>SUM(antw:mech!B9)</f>
        <v>644771</v>
      </c>
      <c r="C9" s="63">
        <f>SUM(antw:mech!C9)</f>
        <v>24802</v>
      </c>
      <c r="D9" s="63" t="s">
        <v>143</v>
      </c>
      <c r="E9" s="63">
        <f>SUM(antw:mech!E9)</f>
        <v>35185</v>
      </c>
      <c r="F9" s="63" t="s">
        <v>143</v>
      </c>
      <c r="G9" s="63" t="s">
        <v>143</v>
      </c>
      <c r="H9" s="63" t="s">
        <v>143</v>
      </c>
      <c r="I9" s="63">
        <f>SUM(antw:mech!I9)</f>
        <v>740938</v>
      </c>
      <c r="J9" s="63" t="s">
        <v>15</v>
      </c>
    </row>
    <row r="10" spans="1:10" s="2" customFormat="1" ht="13.5" customHeight="1" x14ac:dyDescent="0.25">
      <c r="A10" s="60" t="s">
        <v>10</v>
      </c>
      <c r="B10" s="63">
        <f>SUM(antw:mech!B10)</f>
        <v>872806</v>
      </c>
      <c r="C10" s="63">
        <f>SUM(antw:mech!C10)</f>
        <v>26236</v>
      </c>
      <c r="D10" s="63" t="s">
        <v>143</v>
      </c>
      <c r="E10" s="63">
        <f>SUM(antw:mech!E10)</f>
        <v>48402</v>
      </c>
      <c r="F10" s="63" t="s">
        <v>143</v>
      </c>
      <c r="G10" s="63" t="s">
        <v>143</v>
      </c>
      <c r="H10" s="63" t="s">
        <v>143</v>
      </c>
      <c r="I10" s="63">
        <f>SUM(antw:mech!I10)</f>
        <v>979982</v>
      </c>
      <c r="J10" s="63" t="s">
        <v>11</v>
      </c>
    </row>
    <row r="11" spans="1:10" s="2" customFormat="1" ht="13.5" customHeight="1" x14ac:dyDescent="0.25">
      <c r="A11" s="60" t="s">
        <v>18</v>
      </c>
      <c r="B11" s="63">
        <f>SUM(antw:mech!B11)</f>
        <v>905309</v>
      </c>
      <c r="C11" s="63">
        <f>SUM(antw:mech!C11)</f>
        <v>26479</v>
      </c>
      <c r="D11" s="63" t="s">
        <v>143</v>
      </c>
      <c r="E11" s="63">
        <f>SUM(antw:mech!E11)</f>
        <v>29942</v>
      </c>
      <c r="F11" s="63" t="s">
        <v>143</v>
      </c>
      <c r="G11" s="63" t="s">
        <v>143</v>
      </c>
      <c r="H11" s="63" t="s">
        <v>143</v>
      </c>
      <c r="I11" s="63">
        <f>SUM(antw:mech!I11)</f>
        <v>1007655</v>
      </c>
      <c r="J11" s="63" t="s">
        <v>19</v>
      </c>
    </row>
    <row r="12" spans="1:10" s="2" customFormat="1" ht="13.5" customHeight="1" x14ac:dyDescent="0.25">
      <c r="A12" s="60" t="s">
        <v>29</v>
      </c>
      <c r="B12" s="63">
        <f>SUM(antw:mech!B12)</f>
        <v>55176</v>
      </c>
      <c r="C12" s="63">
        <f>SUM(antw:mech!C12)</f>
        <v>1963</v>
      </c>
      <c r="D12" s="63" t="s">
        <v>143</v>
      </c>
      <c r="E12" s="63">
        <f>SUM(antw:mech!E12)</f>
        <v>654</v>
      </c>
      <c r="F12" s="63" t="s">
        <v>143</v>
      </c>
      <c r="G12" s="63" t="s">
        <v>143</v>
      </c>
      <c r="H12" s="63" t="s">
        <v>143</v>
      </c>
      <c r="I12" s="63">
        <f>SUM(antw:mech!I12)</f>
        <v>62341</v>
      </c>
      <c r="J12" s="63" t="s">
        <v>30</v>
      </c>
    </row>
    <row r="13" spans="1:10" s="2" customFormat="1" ht="13.5" customHeight="1" x14ac:dyDescent="0.25">
      <c r="A13" s="60" t="s">
        <v>20</v>
      </c>
      <c r="B13" s="63">
        <f>SUM(antw:mech!B13)</f>
        <v>78171</v>
      </c>
      <c r="C13" s="63">
        <f>SUM(antw:mech!C13)</f>
        <v>1054</v>
      </c>
      <c r="D13" s="63" t="s">
        <v>143</v>
      </c>
      <c r="E13" s="63">
        <f>SUM(antw:mech!E13)</f>
        <v>2988</v>
      </c>
      <c r="F13" s="63" t="s">
        <v>143</v>
      </c>
      <c r="G13" s="63" t="s">
        <v>143</v>
      </c>
      <c r="H13" s="63" t="s">
        <v>143</v>
      </c>
      <c r="I13" s="63">
        <f>SUM(antw:mech!I13)</f>
        <v>84211</v>
      </c>
      <c r="J13" s="63" t="s">
        <v>21</v>
      </c>
    </row>
    <row r="14" spans="1:10" s="2" customFormat="1" ht="13.5" customHeight="1" x14ac:dyDescent="0.25">
      <c r="A14" s="60" t="s">
        <v>22</v>
      </c>
      <c r="B14" s="63">
        <f>SUM(antw:mech!B14)</f>
        <v>76851</v>
      </c>
      <c r="C14" s="63">
        <f>SUM(antw:mech!C14)</f>
        <v>808</v>
      </c>
      <c r="D14" s="63" t="s">
        <v>143</v>
      </c>
      <c r="E14" s="63">
        <f>SUM(antw:mech!E14)</f>
        <v>4808</v>
      </c>
      <c r="F14" s="63" t="s">
        <v>143</v>
      </c>
      <c r="G14" s="63" t="s">
        <v>143</v>
      </c>
      <c r="H14" s="63" t="s">
        <v>143</v>
      </c>
      <c r="I14" s="63">
        <f>SUM(antw:mech!I14)</f>
        <v>84192</v>
      </c>
      <c r="J14" s="63" t="s">
        <v>23</v>
      </c>
    </row>
    <row r="15" spans="1:10" s="2" customFormat="1" ht="13.5" customHeight="1" x14ac:dyDescent="0.25">
      <c r="A15" s="60" t="s">
        <v>34</v>
      </c>
      <c r="B15" s="63">
        <f>SUM(antw:mech!B15)</f>
        <v>85832</v>
      </c>
      <c r="C15" s="63">
        <f>SUM(antw:mech!C15)</f>
        <v>997</v>
      </c>
      <c r="D15" s="63" t="s">
        <v>143</v>
      </c>
      <c r="E15" s="63">
        <f>SUM(antw:mech!E15)</f>
        <v>3053</v>
      </c>
      <c r="F15" s="63" t="s">
        <v>143</v>
      </c>
      <c r="G15" s="63" t="s">
        <v>143</v>
      </c>
      <c r="H15" s="63" t="s">
        <v>143</v>
      </c>
      <c r="I15" s="63">
        <f>SUM(antw:mech!I15)</f>
        <v>91902</v>
      </c>
      <c r="J15" s="63" t="s">
        <v>35</v>
      </c>
    </row>
    <row r="16" spans="1:10" s="2" customFormat="1" ht="13.5" customHeight="1" x14ac:dyDescent="0.25">
      <c r="A16" s="60" t="s">
        <v>31</v>
      </c>
      <c r="B16" s="63">
        <f>SUM(antw:mech!B16)</f>
        <v>45205</v>
      </c>
      <c r="C16" s="63">
        <f>SUM(antw:mech!C16)</f>
        <v>456</v>
      </c>
      <c r="D16" s="63" t="s">
        <v>143</v>
      </c>
      <c r="E16" s="63">
        <f>SUM(antw:mech!E16)</f>
        <v>1036</v>
      </c>
      <c r="F16" s="63" t="s">
        <v>143</v>
      </c>
      <c r="G16" s="63" t="s">
        <v>143</v>
      </c>
      <c r="H16" s="63" t="s">
        <v>143</v>
      </c>
      <c r="I16" s="63">
        <f>SUM(antw:mech!I16)</f>
        <v>47333</v>
      </c>
      <c r="J16" s="63" t="s">
        <v>31</v>
      </c>
    </row>
    <row r="17" spans="1:10" s="2" customFormat="1" ht="13.5" customHeight="1" x14ac:dyDescent="0.25">
      <c r="A17" s="60" t="s">
        <v>16</v>
      </c>
      <c r="B17" s="63">
        <f>SUM(antw:mech!B17)</f>
        <v>292880</v>
      </c>
      <c r="C17" s="63">
        <f>SUM(antw:mech!C17)</f>
        <v>6808</v>
      </c>
      <c r="D17" s="63" t="s">
        <v>143</v>
      </c>
      <c r="E17" s="63">
        <f>SUM(antw:mech!E17)</f>
        <v>12045</v>
      </c>
      <c r="F17" s="63" t="s">
        <v>143</v>
      </c>
      <c r="G17" s="63" t="s">
        <v>143</v>
      </c>
      <c r="H17" s="63" t="s">
        <v>143</v>
      </c>
      <c r="I17" s="63">
        <f>SUM(antw:mech!I17)</f>
        <v>323380</v>
      </c>
      <c r="J17" s="63" t="s">
        <v>17</v>
      </c>
    </row>
    <row r="18" spans="1:10" s="2" customFormat="1" ht="13.5" customHeight="1" x14ac:dyDescent="0.25">
      <c r="A18" s="60" t="s">
        <v>27</v>
      </c>
      <c r="B18" s="63">
        <f>SUM(antw:mech!B18)</f>
        <v>463731</v>
      </c>
      <c r="C18" s="63">
        <f>SUM(antw:mech!C18)</f>
        <v>5897</v>
      </c>
      <c r="D18" s="63" t="s">
        <v>143</v>
      </c>
      <c r="E18" s="63">
        <f>SUM(antw:mech!E18)</f>
        <v>24756</v>
      </c>
      <c r="F18" s="63" t="s">
        <v>143</v>
      </c>
      <c r="G18" s="63" t="s">
        <v>143</v>
      </c>
      <c r="H18" s="63" t="s">
        <v>143</v>
      </c>
      <c r="I18" s="63">
        <f>SUM(antw:mech!I18)</f>
        <v>507879</v>
      </c>
      <c r="J18" s="63" t="s">
        <v>28</v>
      </c>
    </row>
    <row r="19" spans="1:10" s="2" customFormat="1" ht="13.5" customHeight="1" x14ac:dyDescent="0.25">
      <c r="A19" s="60" t="s">
        <v>26</v>
      </c>
      <c r="B19" s="63">
        <f>SUM(antw:mech!B19)</f>
        <v>71109</v>
      </c>
      <c r="C19" s="63">
        <f>SUM(antw:mech!C19)</f>
        <v>567</v>
      </c>
      <c r="D19" s="63" t="s">
        <v>143</v>
      </c>
      <c r="E19" s="63">
        <f>SUM(antw:mech!E19)</f>
        <v>3595</v>
      </c>
      <c r="F19" s="63" t="s">
        <v>143</v>
      </c>
      <c r="G19" s="63" t="s">
        <v>143</v>
      </c>
      <c r="H19" s="63" t="s">
        <v>143</v>
      </c>
      <c r="I19" s="63">
        <f>SUM(antw:mech!I19)</f>
        <v>77531</v>
      </c>
      <c r="J19" s="63" t="s">
        <v>26</v>
      </c>
    </row>
    <row r="20" spans="1:10" s="4" customFormat="1" ht="13.5" customHeight="1" x14ac:dyDescent="0.25">
      <c r="A20" s="60" t="s">
        <v>24</v>
      </c>
      <c r="B20" s="63">
        <f>SUM(antw:mech!B20)</f>
        <v>57981</v>
      </c>
      <c r="C20" s="63">
        <f>SUM(antw:mech!C20)</f>
        <v>837</v>
      </c>
      <c r="D20" s="63" t="s">
        <v>143</v>
      </c>
      <c r="E20" s="63">
        <f>SUM(antw:mech!E20)</f>
        <v>1489</v>
      </c>
      <c r="F20" s="63" t="s">
        <v>143</v>
      </c>
      <c r="G20" s="63" t="s">
        <v>143</v>
      </c>
      <c r="H20" s="63" t="s">
        <v>143</v>
      </c>
      <c r="I20" s="63">
        <f>SUM(antw:mech!I20)</f>
        <v>61397</v>
      </c>
      <c r="J20" s="63" t="s">
        <v>25</v>
      </c>
    </row>
    <row r="21" spans="1:10" s="2" customFormat="1" ht="13.5" customHeight="1" x14ac:dyDescent="0.25">
      <c r="A21" s="60" t="s">
        <v>32</v>
      </c>
      <c r="B21" s="63">
        <f>SUM(antw:mech!B21)</f>
        <v>49277</v>
      </c>
      <c r="C21" s="63">
        <f>SUM(antw:mech!C21)</f>
        <v>1135</v>
      </c>
      <c r="D21" s="63" t="s">
        <v>143</v>
      </c>
      <c r="E21" s="63">
        <f>SUM(antw:mech!E21)</f>
        <v>2526</v>
      </c>
      <c r="F21" s="63" t="s">
        <v>143</v>
      </c>
      <c r="G21" s="63" t="s">
        <v>143</v>
      </c>
      <c r="H21" s="63" t="s">
        <v>143</v>
      </c>
      <c r="I21" s="63">
        <f>SUM(antw:mech!I21)</f>
        <v>54723</v>
      </c>
      <c r="J21" s="63" t="s">
        <v>33</v>
      </c>
    </row>
    <row r="22" spans="1:10" s="2" customFormat="1" ht="13.5" customHeight="1" x14ac:dyDescent="0.25">
      <c r="A22" s="60" t="s">
        <v>61</v>
      </c>
      <c r="B22" s="63">
        <f>SUM(antw:mech!B22)</f>
        <v>89911</v>
      </c>
      <c r="C22" s="63">
        <f>SUM(antw:mech!C22)</f>
        <v>1338</v>
      </c>
      <c r="D22" s="63" t="s">
        <v>143</v>
      </c>
      <c r="E22" s="63">
        <f>SUM(antw:mech!E22)</f>
        <v>5163</v>
      </c>
      <c r="F22" s="63" t="s">
        <v>143</v>
      </c>
      <c r="G22" s="63" t="s">
        <v>143</v>
      </c>
      <c r="H22" s="63" t="s">
        <v>143</v>
      </c>
      <c r="I22" s="63">
        <f>SUM(antw:mech!I22)</f>
        <v>105204</v>
      </c>
      <c r="J22" s="63" t="s">
        <v>62</v>
      </c>
    </row>
    <row r="23" spans="1:10" s="2" customFormat="1" ht="13.5" customHeight="1" x14ac:dyDescent="0.25">
      <c r="A23" s="60" t="s">
        <v>92</v>
      </c>
      <c r="B23" s="63">
        <f>SUM(antw:mech!B23)</f>
        <v>33278</v>
      </c>
      <c r="C23" s="63">
        <f>SUM(antw:mech!C23)</f>
        <v>659</v>
      </c>
      <c r="D23" s="63" t="s">
        <v>143</v>
      </c>
      <c r="E23" s="63">
        <f>SUM(antw:mech!E23)</f>
        <v>1956</v>
      </c>
      <c r="F23" s="63" t="s">
        <v>143</v>
      </c>
      <c r="G23" s="63" t="s">
        <v>143</v>
      </c>
      <c r="H23" s="63" t="s">
        <v>143</v>
      </c>
      <c r="I23" s="63">
        <f>SUM(antw:mech!I23)</f>
        <v>39685</v>
      </c>
      <c r="J23" s="63" t="s">
        <v>54</v>
      </c>
    </row>
    <row r="24" spans="1:10" s="2" customFormat="1" ht="13.5" customHeight="1" x14ac:dyDescent="0.25">
      <c r="A24" s="60" t="s">
        <v>63</v>
      </c>
      <c r="B24" s="63">
        <f>SUM(antw:mech!B24)</f>
        <v>34509</v>
      </c>
      <c r="C24" s="63">
        <f>SUM(antw:mech!C24)</f>
        <v>406</v>
      </c>
      <c r="D24" s="63" t="s">
        <v>143</v>
      </c>
      <c r="E24" s="63">
        <f>SUM(antw:mech!E24)</f>
        <v>1388</v>
      </c>
      <c r="F24" s="63" t="s">
        <v>143</v>
      </c>
      <c r="G24" s="63" t="s">
        <v>143</v>
      </c>
      <c r="H24" s="63" t="s">
        <v>143</v>
      </c>
      <c r="I24" s="63">
        <f>SUM(antw:mech!I24)</f>
        <v>37358</v>
      </c>
      <c r="J24" s="63" t="s">
        <v>64</v>
      </c>
    </row>
    <row r="25" spans="1:10" s="2" customFormat="1" ht="13.5" customHeight="1" x14ac:dyDescent="0.25">
      <c r="A25" s="60" t="s">
        <v>114</v>
      </c>
      <c r="B25" s="63">
        <f>SUM(antw:mech!B25)</f>
        <v>61313</v>
      </c>
      <c r="C25" s="63">
        <f>SUM(antw:mech!C25)</f>
        <v>842</v>
      </c>
      <c r="D25" s="63" t="s">
        <v>143</v>
      </c>
      <c r="E25" s="63">
        <f>SUM(antw:mech!E25)</f>
        <v>1881</v>
      </c>
      <c r="F25" s="63" t="s">
        <v>143</v>
      </c>
      <c r="G25" s="63" t="s">
        <v>143</v>
      </c>
      <c r="H25" s="63" t="s">
        <v>143</v>
      </c>
      <c r="I25" s="63">
        <f>SUM(antw:mech!I25)</f>
        <v>75615</v>
      </c>
      <c r="J25" s="63" t="s">
        <v>117</v>
      </c>
    </row>
    <row r="26" spans="1:10" s="2" customFormat="1" ht="13.5" customHeight="1" x14ac:dyDescent="0.25">
      <c r="A26" s="60" t="s">
        <v>36</v>
      </c>
      <c r="B26" s="63">
        <f>SUM(antw:mech!B26)</f>
        <v>54843</v>
      </c>
      <c r="C26" s="63">
        <f>SUM(antw:mech!C26)</f>
        <v>382</v>
      </c>
      <c r="D26" s="63" t="s">
        <v>143</v>
      </c>
      <c r="E26" s="63">
        <f>SUM(antw:mech!E26)</f>
        <v>823</v>
      </c>
      <c r="F26" s="63" t="s">
        <v>143</v>
      </c>
      <c r="G26" s="63" t="s">
        <v>143</v>
      </c>
      <c r="H26" s="63" t="s">
        <v>143</v>
      </c>
      <c r="I26" s="63">
        <f>SUM(antw:mech!I26)</f>
        <v>56741</v>
      </c>
      <c r="J26" s="63" t="s">
        <v>37</v>
      </c>
    </row>
    <row r="27" spans="1:10" s="2" customFormat="1" ht="13.5" customHeight="1" x14ac:dyDescent="0.25">
      <c r="A27" s="60" t="s">
        <v>40</v>
      </c>
      <c r="B27" s="63">
        <f>SUM(antw:mech!B27)</f>
        <v>108255</v>
      </c>
      <c r="C27" s="63">
        <f>SUM(antw:mech!C27)</f>
        <v>2284</v>
      </c>
      <c r="D27" s="63" t="s">
        <v>143</v>
      </c>
      <c r="E27" s="63">
        <f>SUM(antw:mech!E27)</f>
        <v>2887</v>
      </c>
      <c r="F27" s="63" t="s">
        <v>143</v>
      </c>
      <c r="G27" s="63" t="s">
        <v>143</v>
      </c>
      <c r="H27" s="63" t="s">
        <v>143</v>
      </c>
      <c r="I27" s="63">
        <f>SUM(antw:mech!I27)</f>
        <v>115660</v>
      </c>
      <c r="J27" s="63" t="s">
        <v>41</v>
      </c>
    </row>
    <row r="28" spans="1:10" s="2" customFormat="1" ht="13.5" customHeight="1" x14ac:dyDescent="0.25">
      <c r="A28" s="60" t="s">
        <v>38</v>
      </c>
      <c r="B28" s="63">
        <f>SUM(antw:mech!B28)</f>
        <v>88308</v>
      </c>
      <c r="C28" s="63">
        <f>SUM(antw:mech!C28)</f>
        <v>3409</v>
      </c>
      <c r="D28" s="63" t="s">
        <v>143</v>
      </c>
      <c r="E28" s="63">
        <f>SUM(antw:mech!E28)</f>
        <v>3872</v>
      </c>
      <c r="F28" s="63" t="s">
        <v>143</v>
      </c>
      <c r="G28" s="63" t="s">
        <v>143</v>
      </c>
      <c r="H28" s="63" t="s">
        <v>143</v>
      </c>
      <c r="I28" s="63">
        <f>SUM(antw:mech!I28)</f>
        <v>98232</v>
      </c>
      <c r="J28" s="63" t="s">
        <v>39</v>
      </c>
    </row>
    <row r="29" spans="1:10" s="2" customFormat="1" ht="13.5" customHeight="1" x14ac:dyDescent="0.25">
      <c r="A29" s="60" t="s">
        <v>42</v>
      </c>
      <c r="B29" s="63">
        <f>SUM(antw:mech!B29)</f>
        <v>463770</v>
      </c>
      <c r="C29" s="63">
        <f>SUM(antw:mech!C29)</f>
        <v>9880</v>
      </c>
      <c r="D29" s="63" t="s">
        <v>143</v>
      </c>
      <c r="E29" s="63">
        <f>SUM(antw:mech!E29)</f>
        <v>18962</v>
      </c>
      <c r="F29" s="63" t="s">
        <v>143</v>
      </c>
      <c r="G29" s="63" t="s">
        <v>143</v>
      </c>
      <c r="H29" s="63" t="s">
        <v>143</v>
      </c>
      <c r="I29" s="63">
        <f>SUM(antw:mech!I29)</f>
        <v>500489</v>
      </c>
      <c r="J29" s="63" t="s">
        <v>43</v>
      </c>
    </row>
    <row r="30" spans="1:10" s="2" customFormat="1" ht="13.5" customHeight="1" x14ac:dyDescent="0.25">
      <c r="A30" s="60" t="s">
        <v>44</v>
      </c>
      <c r="B30" s="63">
        <f>SUM(antw:mech!B30)</f>
        <v>71695</v>
      </c>
      <c r="C30" s="63">
        <f>SUM(antw:mech!C30)</f>
        <v>1665</v>
      </c>
      <c r="D30" s="63" t="s">
        <v>143</v>
      </c>
      <c r="E30" s="63">
        <f>SUM(antw:mech!E30)</f>
        <v>7189</v>
      </c>
      <c r="F30" s="63" t="s">
        <v>143</v>
      </c>
      <c r="G30" s="63" t="s">
        <v>143</v>
      </c>
      <c r="H30" s="63" t="s">
        <v>143</v>
      </c>
      <c r="I30" s="63">
        <f>SUM(antw:mech!I30)</f>
        <v>81922</v>
      </c>
      <c r="J30" s="63" t="s">
        <v>44</v>
      </c>
    </row>
    <row r="31" spans="1:10" s="2" customFormat="1" ht="13.5" customHeight="1" x14ac:dyDescent="0.25">
      <c r="A31" s="60" t="s">
        <v>45</v>
      </c>
      <c r="B31" s="63">
        <f>SUM(antw:mech!B31)</f>
        <v>84300</v>
      </c>
      <c r="C31" s="63">
        <f>SUM(antw:mech!C31)</f>
        <v>918</v>
      </c>
      <c r="D31" s="63" t="s">
        <v>143</v>
      </c>
      <c r="E31" s="63">
        <f>SUM(antw:mech!E31)</f>
        <v>3002</v>
      </c>
      <c r="F31" s="63" t="s">
        <v>143</v>
      </c>
      <c r="G31" s="63" t="s">
        <v>143</v>
      </c>
      <c r="H31" s="63" t="s">
        <v>143</v>
      </c>
      <c r="I31" s="63">
        <f>SUM(antw:mech!I31)</f>
        <v>88828</v>
      </c>
      <c r="J31" s="63" t="s">
        <v>45</v>
      </c>
    </row>
    <row r="32" spans="1:10" s="2" customFormat="1" ht="13.5" customHeight="1" x14ac:dyDescent="0.25">
      <c r="A32" s="60" t="s">
        <v>65</v>
      </c>
      <c r="B32" s="63">
        <f>SUM(antw:mech!B32)</f>
        <v>126079</v>
      </c>
      <c r="C32" s="63">
        <f>SUM(antw:mech!C32)</f>
        <v>1972</v>
      </c>
      <c r="D32" s="63" t="s">
        <v>143</v>
      </c>
      <c r="E32" s="63">
        <f>SUM(antw:mech!E32)</f>
        <v>6772</v>
      </c>
      <c r="F32" s="63" t="s">
        <v>143</v>
      </c>
      <c r="G32" s="63" t="s">
        <v>143</v>
      </c>
      <c r="H32" s="63" t="s">
        <v>143</v>
      </c>
      <c r="I32" s="63">
        <f>SUM(antw:mech!I32)</f>
        <v>135784</v>
      </c>
      <c r="J32" s="63" t="s">
        <v>65</v>
      </c>
    </row>
    <row r="33" spans="1:10" s="4" customFormat="1" ht="13.5" customHeight="1" x14ac:dyDescent="0.25">
      <c r="A33" s="60" t="s">
        <v>66</v>
      </c>
      <c r="B33" s="63">
        <f>SUM(antw:mech!B33)</f>
        <v>68378</v>
      </c>
      <c r="C33" s="63">
        <f>SUM(antw:mech!C33)</f>
        <v>860</v>
      </c>
      <c r="D33" s="63" t="s">
        <v>143</v>
      </c>
      <c r="E33" s="63">
        <f>SUM(antw:mech!E33)</f>
        <v>4290</v>
      </c>
      <c r="F33" s="63" t="s">
        <v>143</v>
      </c>
      <c r="G33" s="63" t="s">
        <v>143</v>
      </c>
      <c r="H33" s="63" t="s">
        <v>143</v>
      </c>
      <c r="I33" s="63">
        <f>SUM(antw:mech!I33)</f>
        <v>76324</v>
      </c>
      <c r="J33" s="63" t="s">
        <v>66</v>
      </c>
    </row>
    <row r="34" spans="1:10" s="15" customFormat="1" ht="13.5" customHeight="1" x14ac:dyDescent="0.25">
      <c r="A34" s="60" t="s">
        <v>67</v>
      </c>
      <c r="B34" s="63">
        <f>SUM(antw:mech!B34)</f>
        <v>35248</v>
      </c>
      <c r="C34" s="63">
        <f>SUM(antw:mech!C34)</f>
        <v>602</v>
      </c>
      <c r="D34" s="63" t="s">
        <v>143</v>
      </c>
      <c r="E34" s="63">
        <f>SUM(antw:mech!E34)</f>
        <v>465</v>
      </c>
      <c r="F34" s="63" t="s">
        <v>143</v>
      </c>
      <c r="G34" s="63" t="s">
        <v>143</v>
      </c>
      <c r="H34" s="63" t="s">
        <v>143</v>
      </c>
      <c r="I34" s="63">
        <f>SUM(antw:mech!I34)</f>
        <v>37237</v>
      </c>
      <c r="J34" s="63" t="s">
        <v>68</v>
      </c>
    </row>
    <row r="35" spans="1:10" s="15" customFormat="1" ht="13.5" customHeight="1" x14ac:dyDescent="0.25">
      <c r="A35" s="60" t="s">
        <v>69</v>
      </c>
      <c r="B35" s="63">
        <f>SUM(antw:mech!B35)</f>
        <v>70562</v>
      </c>
      <c r="C35" s="63">
        <f>SUM(antw:mech!C35)</f>
        <v>1288</v>
      </c>
      <c r="D35" s="63" t="s">
        <v>143</v>
      </c>
      <c r="E35" s="63">
        <f>SUM(antw:mech!E35)</f>
        <v>4582</v>
      </c>
      <c r="F35" s="63" t="s">
        <v>143</v>
      </c>
      <c r="G35" s="63" t="s">
        <v>143</v>
      </c>
      <c r="H35" s="63" t="s">
        <v>143</v>
      </c>
      <c r="I35" s="63">
        <f>SUM(antw:mech!I35)</f>
        <v>77848</v>
      </c>
      <c r="J35" s="63" t="s">
        <v>70</v>
      </c>
    </row>
    <row r="36" spans="1:10" s="15" customFormat="1" ht="13.5" customHeight="1" x14ac:dyDescent="0.25">
      <c r="A36" s="60" t="s">
        <v>115</v>
      </c>
      <c r="B36" s="63">
        <f>SUM(antw:mech!B36)</f>
        <v>58308</v>
      </c>
      <c r="C36" s="63">
        <f>SUM(antw:mech!C36)</f>
        <v>2345</v>
      </c>
      <c r="D36" s="63" t="s">
        <v>143</v>
      </c>
      <c r="E36" s="63">
        <f>SUM(antw:mech!E36)</f>
        <v>8952</v>
      </c>
      <c r="F36" s="63" t="s">
        <v>143</v>
      </c>
      <c r="G36" s="63" t="s">
        <v>143</v>
      </c>
      <c r="H36" s="63" t="s">
        <v>143</v>
      </c>
      <c r="I36" s="63">
        <f>SUM(antw:mech!I36)</f>
        <v>72392</v>
      </c>
      <c r="J36" s="63" t="s">
        <v>118</v>
      </c>
    </row>
    <row r="37" spans="1:10" s="15" customFormat="1" ht="13.5" customHeight="1" x14ac:dyDescent="0.25">
      <c r="A37" s="60" t="s">
        <v>116</v>
      </c>
      <c r="B37" s="63">
        <f>SUM(antw:mech!B37)</f>
        <v>72064</v>
      </c>
      <c r="C37" s="63">
        <f>SUM(antw:mech!C37)</f>
        <v>1152</v>
      </c>
      <c r="D37" s="63" t="s">
        <v>143</v>
      </c>
      <c r="E37" s="63">
        <f>SUM(antw:mech!E37)</f>
        <v>6721</v>
      </c>
      <c r="F37" s="63" t="s">
        <v>143</v>
      </c>
      <c r="G37" s="63" t="s">
        <v>143</v>
      </c>
      <c r="H37" s="63" t="s">
        <v>143</v>
      </c>
      <c r="I37" s="63">
        <f>SUM(antw:mech!I37)</f>
        <v>81025</v>
      </c>
      <c r="J37" s="63" t="s">
        <v>119</v>
      </c>
    </row>
    <row r="38" spans="1:10" s="15" customFormat="1" ht="13.5" customHeight="1" x14ac:dyDescent="0.25">
      <c r="A38" s="60" t="s">
        <v>46</v>
      </c>
      <c r="B38" s="63">
        <f>B40-SUM(B7:B37)</f>
        <v>758996</v>
      </c>
      <c r="C38" s="63">
        <f t="shared" ref="C38:I38" si="0">C40-SUM(C7:C37)</f>
        <v>10725</v>
      </c>
      <c r="D38" s="63" t="s">
        <v>143</v>
      </c>
      <c r="E38" s="63">
        <f t="shared" si="0"/>
        <v>56958</v>
      </c>
      <c r="F38" s="63" t="s">
        <v>143</v>
      </c>
      <c r="G38" s="63" t="s">
        <v>143</v>
      </c>
      <c r="H38" s="63" t="s">
        <v>143</v>
      </c>
      <c r="I38" s="63">
        <f t="shared" si="0"/>
        <v>842730</v>
      </c>
      <c r="J38" s="63" t="s">
        <v>47</v>
      </c>
    </row>
    <row r="39" spans="1:10" s="16" customFormat="1" ht="13.5" customHeight="1" x14ac:dyDescent="0.25">
      <c r="A39" s="64" t="s">
        <v>48</v>
      </c>
      <c r="B39" s="65">
        <f>SUM(antw:mech!B39)</f>
        <v>6873486</v>
      </c>
      <c r="C39" s="65">
        <f>SUM(antw:mech!C39)</f>
        <v>183008</v>
      </c>
      <c r="D39" s="65" t="s">
        <v>143</v>
      </c>
      <c r="E39" s="65">
        <f>SUM(antw:mech!E39)</f>
        <v>366284</v>
      </c>
      <c r="F39" s="65" t="s">
        <v>143</v>
      </c>
      <c r="G39" s="65" t="s">
        <v>143</v>
      </c>
      <c r="H39" s="65" t="s">
        <v>143</v>
      </c>
      <c r="I39" s="65">
        <f>SUM(antw:mech!I39)</f>
        <v>7730316</v>
      </c>
      <c r="J39" s="65" t="s">
        <v>49</v>
      </c>
    </row>
    <row r="40" spans="1:10" s="15" customFormat="1" ht="13.5" customHeight="1" x14ac:dyDescent="0.25">
      <c r="A40" s="66" t="s">
        <v>50</v>
      </c>
      <c r="B40" s="65">
        <f>SUM(antw:mech!B40)</f>
        <v>9243592</v>
      </c>
      <c r="C40" s="65">
        <f>SUM(antw:mech!C40)</f>
        <v>223966</v>
      </c>
      <c r="D40" s="65" t="s">
        <v>143</v>
      </c>
      <c r="E40" s="65">
        <f>SUM(antw:mech!E40)</f>
        <v>581788</v>
      </c>
      <c r="F40" s="65" t="s">
        <v>143</v>
      </c>
      <c r="G40" s="65" t="s">
        <v>143</v>
      </c>
      <c r="H40" s="65" t="s">
        <v>143</v>
      </c>
      <c r="I40" s="65">
        <f>SUM(antw:mech!I40)</f>
        <v>10483857</v>
      </c>
      <c r="J40" s="65" t="s">
        <v>51</v>
      </c>
    </row>
    <row r="41" spans="1:10" s="7" customFormat="1" ht="14.25" customHeight="1" x14ac:dyDescent="0.25">
      <c r="A41" s="124" t="s">
        <v>125</v>
      </c>
      <c r="B41" s="26"/>
      <c r="C41" s="1"/>
      <c r="D41" s="6"/>
      <c r="E41" s="1"/>
      <c r="F41" s="1"/>
      <c r="G41" s="1"/>
      <c r="H41" s="1"/>
      <c r="I41" s="1"/>
      <c r="J41" s="131" t="s">
        <v>94</v>
      </c>
    </row>
    <row r="42" spans="1:10" s="7" customFormat="1" ht="14.25" customHeight="1" x14ac:dyDescent="0.25">
      <c r="A42" s="5"/>
      <c r="B42" s="1"/>
      <c r="C42" s="1"/>
      <c r="D42" s="6"/>
      <c r="E42" s="1"/>
      <c r="F42" s="1"/>
      <c r="G42" s="1"/>
      <c r="H42" s="1"/>
      <c r="I42" s="1"/>
      <c r="J42" s="132" t="s">
        <v>95</v>
      </c>
    </row>
    <row r="43" spans="1:10" x14ac:dyDescent="0.25">
      <c r="B43" s="3"/>
      <c r="C43" s="3"/>
      <c r="I43" s="2"/>
    </row>
    <row r="44" spans="1:10" x14ac:dyDescent="0.25">
      <c r="A44"/>
      <c r="B44" s="12"/>
      <c r="C44" s="12"/>
      <c r="D44" s="12"/>
      <c r="E44" s="12"/>
      <c r="F44" s="12"/>
      <c r="G44" s="12"/>
      <c r="H44" s="9"/>
      <c r="I44" s="12"/>
      <c r="J44" s="13"/>
    </row>
    <row r="45" spans="1:10" x14ac:dyDescent="0.25">
      <c r="A45"/>
      <c r="B45" s="12"/>
      <c r="C45" s="12"/>
      <c r="D45" s="12"/>
      <c r="E45" s="12"/>
      <c r="F45" s="12"/>
      <c r="G45" s="12"/>
      <c r="H45" s="12"/>
      <c r="I45" s="12"/>
      <c r="J45" s="1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tabColor indexed="19"/>
  </sheetPr>
  <dimension ref="A1:J45"/>
  <sheetViews>
    <sheetView tabSelected="1" zoomScaleNormal="100" zoomScaleSheetLayoutView="70" workbookViewId="0">
      <selection activeCell="H17" sqref="H17"/>
    </sheetView>
  </sheetViews>
  <sheetFormatPr defaultColWidth="9.109375" defaultRowHeight="13.2" x14ac:dyDescent="0.25"/>
  <cols>
    <col min="1" max="1" width="25.6640625" style="18" customWidth="1"/>
    <col min="2" max="5" width="15.6640625" style="18" customWidth="1"/>
    <col min="6" max="6" width="17.44140625" style="18" customWidth="1"/>
    <col min="7" max="7" width="19" style="18" customWidth="1"/>
    <col min="8" max="9" width="15.6640625" style="18" customWidth="1"/>
    <col min="10" max="10" width="25.6640625" style="18" customWidth="1"/>
    <col min="11" max="16384" width="9.109375" style="18"/>
  </cols>
  <sheetData>
    <row r="1" spans="1:10" ht="18" customHeight="1" x14ac:dyDescent="0.35">
      <c r="A1" s="84" t="s">
        <v>141</v>
      </c>
      <c r="B1" s="85"/>
      <c r="C1" s="85"/>
      <c r="D1" s="85"/>
      <c r="E1" s="85"/>
      <c r="F1" s="85"/>
      <c r="G1" s="86"/>
      <c r="H1" s="86"/>
      <c r="I1" s="86"/>
      <c r="J1" s="87" t="s">
        <v>79</v>
      </c>
    </row>
    <row r="2" spans="1:10" ht="18" customHeight="1" x14ac:dyDescent="0.35">
      <c r="A2" s="88" t="s">
        <v>142</v>
      </c>
      <c r="B2" s="89"/>
      <c r="C2" s="89"/>
      <c r="D2" s="89"/>
      <c r="E2" s="89"/>
      <c r="F2" s="89"/>
      <c r="G2" s="90"/>
      <c r="H2" s="90"/>
      <c r="I2" s="90"/>
      <c r="J2" s="91" t="s">
        <v>80</v>
      </c>
    </row>
    <row r="3" spans="1:10" ht="12.75" customHeight="1" x14ac:dyDescent="0.25">
      <c r="A3" s="92" t="s">
        <v>0</v>
      </c>
      <c r="B3" s="93" t="s">
        <v>1</v>
      </c>
      <c r="C3" s="39" t="s">
        <v>120</v>
      </c>
      <c r="D3" s="94" t="s">
        <v>2</v>
      </c>
      <c r="E3" s="95" t="s">
        <v>129</v>
      </c>
      <c r="F3" s="147" t="s">
        <v>137</v>
      </c>
      <c r="G3" s="94" t="s">
        <v>91</v>
      </c>
      <c r="H3" s="96" t="s">
        <v>134</v>
      </c>
      <c r="I3" s="96" t="s">
        <v>3</v>
      </c>
      <c r="J3" s="94" t="s">
        <v>4</v>
      </c>
    </row>
    <row r="4" spans="1:10" ht="12.75" customHeight="1" x14ac:dyDescent="0.25">
      <c r="A4" s="97"/>
      <c r="B4" s="98"/>
      <c r="C4" s="44"/>
      <c r="D4" s="99"/>
      <c r="E4" s="100"/>
      <c r="F4" s="101"/>
      <c r="G4" s="101" t="s">
        <v>132</v>
      </c>
      <c r="H4" s="102"/>
      <c r="I4" s="102"/>
      <c r="J4" s="101"/>
    </row>
    <row r="5" spans="1:10" ht="12.75" customHeight="1" x14ac:dyDescent="0.25">
      <c r="A5" s="103"/>
      <c r="B5" s="98" t="s">
        <v>1</v>
      </c>
      <c r="C5" s="50" t="s">
        <v>121</v>
      </c>
      <c r="D5" s="101" t="s">
        <v>5</v>
      </c>
      <c r="E5" s="100" t="s">
        <v>131</v>
      </c>
      <c r="F5" s="148" t="s">
        <v>138</v>
      </c>
      <c r="G5" s="101" t="s">
        <v>93</v>
      </c>
      <c r="H5" s="102" t="s">
        <v>136</v>
      </c>
      <c r="I5" s="102" t="s">
        <v>6</v>
      </c>
      <c r="J5" s="101" t="s">
        <v>7</v>
      </c>
    </row>
    <row r="6" spans="1:10" ht="12.75" customHeight="1" x14ac:dyDescent="0.25">
      <c r="A6" s="104" t="s">
        <v>7</v>
      </c>
      <c r="B6" s="139"/>
      <c r="C6" s="44" t="s">
        <v>122</v>
      </c>
      <c r="D6" s="163"/>
      <c r="E6" s="46" t="s">
        <v>130</v>
      </c>
      <c r="F6" s="145" t="s">
        <v>139</v>
      </c>
      <c r="G6" s="164" t="s">
        <v>133</v>
      </c>
      <c r="H6" s="165" t="s">
        <v>130</v>
      </c>
      <c r="I6" s="140"/>
      <c r="J6" s="105"/>
    </row>
    <row r="7" spans="1:10" s="19" customFormat="1" ht="13.5" customHeight="1" x14ac:dyDescent="0.25">
      <c r="A7" s="59" t="s">
        <v>8</v>
      </c>
      <c r="B7" s="153">
        <f>VLAANDEREN!B7-SUM(kust:OV_Totaal_kunst!B7)</f>
        <v>1455537</v>
      </c>
      <c r="C7" s="61">
        <f>VLAANDEREN!C7-SUM(kust:OV_Totaal_kunst!C7)</f>
        <v>294217</v>
      </c>
      <c r="D7" s="63" t="s">
        <v>143</v>
      </c>
      <c r="E7" s="61">
        <f>VLAANDEREN!E7-SUM(kust:OV_Totaal_kunst!E7)</f>
        <v>2143272</v>
      </c>
      <c r="F7" s="63" t="s">
        <v>143</v>
      </c>
      <c r="G7" s="63" t="s">
        <v>143</v>
      </c>
      <c r="H7" s="63" t="s">
        <v>143</v>
      </c>
      <c r="I7" s="125">
        <f>VLAANDEREN!I7-SUM(kust:OV_Totaal_kunst!I7)</f>
        <v>5920176</v>
      </c>
      <c r="J7" s="125" t="s">
        <v>9</v>
      </c>
    </row>
    <row r="8" spans="1:10" s="19" customFormat="1" ht="13.5" customHeight="1" x14ac:dyDescent="0.25">
      <c r="A8" s="62" t="s">
        <v>12</v>
      </c>
      <c r="B8" s="154">
        <f>VLAANDEREN!B8-SUM(kust:OV_Totaal_kunst!B8)</f>
        <v>335483</v>
      </c>
      <c r="C8" s="63">
        <f>VLAANDEREN!C8-SUM(kust:OV_Totaal_kunst!C8)</f>
        <v>64968</v>
      </c>
      <c r="D8" s="63" t="s">
        <v>143</v>
      </c>
      <c r="E8" s="63">
        <f>VLAANDEREN!E8-SUM(kust:OV_Totaal_kunst!E8)</f>
        <v>90092</v>
      </c>
      <c r="F8" s="63" t="s">
        <v>143</v>
      </c>
      <c r="G8" s="63" t="s">
        <v>143</v>
      </c>
      <c r="H8" s="63" t="s">
        <v>143</v>
      </c>
      <c r="I8" s="126">
        <f>VLAANDEREN!I8-SUM(kust:OV_Totaal_kunst!I8)</f>
        <v>1740996</v>
      </c>
      <c r="J8" s="126" t="s">
        <v>13</v>
      </c>
    </row>
    <row r="9" spans="1:10" s="19" customFormat="1" ht="13.5" customHeight="1" x14ac:dyDescent="0.25">
      <c r="A9" s="62" t="s">
        <v>14</v>
      </c>
      <c r="B9" s="154">
        <f>VLAANDEREN!B9-SUM(kust:OV_Totaal_kunst!B9)</f>
        <v>250407</v>
      </c>
      <c r="C9" s="63">
        <f>VLAANDEREN!C9-SUM(kust:OV_Totaal_kunst!C9)</f>
        <v>33833</v>
      </c>
      <c r="D9" s="63" t="s">
        <v>143</v>
      </c>
      <c r="E9" s="63">
        <f>VLAANDEREN!E9-SUM(kust:OV_Totaal_kunst!E9)</f>
        <v>8216</v>
      </c>
      <c r="F9" s="63" t="s">
        <v>143</v>
      </c>
      <c r="G9" s="63" t="s">
        <v>143</v>
      </c>
      <c r="H9" s="63" t="s">
        <v>143</v>
      </c>
      <c r="I9" s="126">
        <f>VLAANDEREN!I9-SUM(kust:OV_Totaal_kunst!I9)</f>
        <v>614150</v>
      </c>
      <c r="J9" s="126" t="s">
        <v>15</v>
      </c>
    </row>
    <row r="10" spans="1:10" s="19" customFormat="1" ht="13.5" customHeight="1" x14ac:dyDescent="0.25">
      <c r="A10" s="62" t="s">
        <v>10</v>
      </c>
      <c r="B10" s="154">
        <f>VLAANDEREN!B10-SUM(kust:OV_Totaal_kunst!B10)</f>
        <v>167388</v>
      </c>
      <c r="C10" s="63">
        <f>VLAANDEREN!C10-SUM(kust:OV_Totaal_kunst!C10)</f>
        <v>19551</v>
      </c>
      <c r="D10" s="63" t="s">
        <v>143</v>
      </c>
      <c r="E10" s="63">
        <f>VLAANDEREN!E10-SUM(kust:OV_Totaal_kunst!E10)</f>
        <v>3389</v>
      </c>
      <c r="F10" s="63" t="s">
        <v>143</v>
      </c>
      <c r="G10" s="63" t="s">
        <v>143</v>
      </c>
      <c r="H10" s="63" t="s">
        <v>143</v>
      </c>
      <c r="I10" s="126">
        <f>VLAANDEREN!I10-SUM(kust:OV_Totaal_kunst!I10)</f>
        <v>479963</v>
      </c>
      <c r="J10" s="126" t="s">
        <v>11</v>
      </c>
    </row>
    <row r="11" spans="1:10" s="19" customFormat="1" ht="13.5" customHeight="1" x14ac:dyDescent="0.25">
      <c r="A11" s="62" t="s">
        <v>18</v>
      </c>
      <c r="B11" s="154">
        <f>VLAANDEREN!B11-SUM(kust:OV_Totaal_kunst!B11)</f>
        <v>218036</v>
      </c>
      <c r="C11" s="63">
        <f>VLAANDEREN!C11-SUM(kust:OV_Totaal_kunst!C11)</f>
        <v>20274</v>
      </c>
      <c r="D11" s="63" t="s">
        <v>143</v>
      </c>
      <c r="E11" s="63">
        <f>VLAANDEREN!E11-SUM(kust:OV_Totaal_kunst!E11)</f>
        <v>37463</v>
      </c>
      <c r="F11" s="63" t="s">
        <v>143</v>
      </c>
      <c r="G11" s="63" t="s">
        <v>143</v>
      </c>
      <c r="H11" s="63" t="s">
        <v>143</v>
      </c>
      <c r="I11" s="126">
        <f>VLAANDEREN!I11-SUM(kust:OV_Totaal_kunst!I11)</f>
        <v>450584</v>
      </c>
      <c r="J11" s="126" t="s">
        <v>19</v>
      </c>
    </row>
    <row r="12" spans="1:10" s="19" customFormat="1" ht="13.5" customHeight="1" x14ac:dyDescent="0.25">
      <c r="A12" s="62" t="s">
        <v>29</v>
      </c>
      <c r="B12" s="154">
        <f>VLAANDEREN!B12-SUM(kust:OV_Totaal_kunst!B12)</f>
        <v>14365</v>
      </c>
      <c r="C12" s="63">
        <f>VLAANDEREN!C12-SUM(kust:OV_Totaal_kunst!C12)</f>
        <v>2046</v>
      </c>
      <c r="D12" s="63" t="s">
        <v>143</v>
      </c>
      <c r="E12" s="63">
        <f>VLAANDEREN!E12-SUM(kust:OV_Totaal_kunst!E12)</f>
        <v>42</v>
      </c>
      <c r="F12" s="63" t="s">
        <v>143</v>
      </c>
      <c r="G12" s="63" t="s">
        <v>143</v>
      </c>
      <c r="H12" s="63" t="s">
        <v>143</v>
      </c>
      <c r="I12" s="126">
        <f>VLAANDEREN!I12-SUM(kust:OV_Totaal_kunst!I12)</f>
        <v>35809</v>
      </c>
      <c r="J12" s="126" t="s">
        <v>30</v>
      </c>
    </row>
    <row r="13" spans="1:10" s="19" customFormat="1" ht="13.5" customHeight="1" x14ac:dyDescent="0.25">
      <c r="A13" s="62" t="s">
        <v>20</v>
      </c>
      <c r="B13" s="154">
        <f>VLAANDEREN!B13-SUM(kust:OV_Totaal_kunst!B13)</f>
        <v>16398</v>
      </c>
      <c r="C13" s="63">
        <f>VLAANDEREN!C13-SUM(kust:OV_Totaal_kunst!C13)</f>
        <v>758</v>
      </c>
      <c r="D13" s="63" t="s">
        <v>143</v>
      </c>
      <c r="E13" s="63">
        <f>VLAANDEREN!E13-SUM(kust:OV_Totaal_kunst!E13)</f>
        <v>990</v>
      </c>
      <c r="F13" s="63" t="s">
        <v>143</v>
      </c>
      <c r="G13" s="63" t="s">
        <v>143</v>
      </c>
      <c r="H13" s="63" t="s">
        <v>143</v>
      </c>
      <c r="I13" s="126">
        <f>VLAANDEREN!I13-SUM(kust:OV_Totaal_kunst!I13)</f>
        <v>24745</v>
      </c>
      <c r="J13" s="126" t="s">
        <v>21</v>
      </c>
    </row>
    <row r="14" spans="1:10" s="19" customFormat="1" ht="13.5" customHeight="1" x14ac:dyDescent="0.25">
      <c r="A14" s="62" t="s">
        <v>22</v>
      </c>
      <c r="B14" s="154">
        <f>VLAANDEREN!B14-SUM(kust:OV_Totaal_kunst!B14)</f>
        <v>14018</v>
      </c>
      <c r="C14" s="63">
        <f>VLAANDEREN!C14-SUM(kust:OV_Totaal_kunst!C14)</f>
        <v>1000</v>
      </c>
      <c r="D14" s="63" t="s">
        <v>143</v>
      </c>
      <c r="E14" s="63">
        <f>VLAANDEREN!E14-SUM(kust:OV_Totaal_kunst!E14)</f>
        <v>144</v>
      </c>
      <c r="F14" s="63" t="s">
        <v>143</v>
      </c>
      <c r="G14" s="63" t="s">
        <v>143</v>
      </c>
      <c r="H14" s="63" t="s">
        <v>143</v>
      </c>
      <c r="I14" s="126">
        <f>VLAANDEREN!I14-SUM(kust:OV_Totaal_kunst!I14)</f>
        <v>22099</v>
      </c>
      <c r="J14" s="126" t="s">
        <v>23</v>
      </c>
    </row>
    <row r="15" spans="1:10" s="19" customFormat="1" ht="13.5" customHeight="1" x14ac:dyDescent="0.25">
      <c r="A15" s="62" t="s">
        <v>34</v>
      </c>
      <c r="B15" s="154">
        <f>VLAANDEREN!B15-SUM(kust:OV_Totaal_kunst!B15)</f>
        <v>13527</v>
      </c>
      <c r="C15" s="63">
        <f>VLAANDEREN!C15-SUM(kust:OV_Totaal_kunst!C15)</f>
        <v>1324</v>
      </c>
      <c r="D15" s="63" t="s">
        <v>143</v>
      </c>
      <c r="E15" s="63">
        <f>VLAANDEREN!E15-SUM(kust:OV_Totaal_kunst!E15)</f>
        <v>94</v>
      </c>
      <c r="F15" s="63" t="s">
        <v>143</v>
      </c>
      <c r="G15" s="63" t="s">
        <v>143</v>
      </c>
      <c r="H15" s="63" t="s">
        <v>143</v>
      </c>
      <c r="I15" s="126">
        <f>VLAANDEREN!I15-SUM(kust:OV_Totaal_kunst!I15)</f>
        <v>20206</v>
      </c>
      <c r="J15" s="126" t="s">
        <v>35</v>
      </c>
    </row>
    <row r="16" spans="1:10" s="19" customFormat="1" ht="13.5" customHeight="1" x14ac:dyDescent="0.25">
      <c r="A16" s="62" t="s">
        <v>31</v>
      </c>
      <c r="B16" s="154">
        <f>VLAANDEREN!B16-SUM(kust:OV_Totaal_kunst!B16)</f>
        <v>7238</v>
      </c>
      <c r="C16" s="63">
        <f>VLAANDEREN!C16-SUM(kust:OV_Totaal_kunst!C16)</f>
        <v>775</v>
      </c>
      <c r="D16" s="63" t="s">
        <v>143</v>
      </c>
      <c r="E16" s="63">
        <f>VLAANDEREN!E16-SUM(kust:OV_Totaal_kunst!E16)</f>
        <v>316</v>
      </c>
      <c r="F16" s="63" t="s">
        <v>143</v>
      </c>
      <c r="G16" s="63" t="s">
        <v>143</v>
      </c>
      <c r="H16" s="63" t="s">
        <v>143</v>
      </c>
      <c r="I16" s="126">
        <f>VLAANDEREN!I16-SUM(kust:OV_Totaal_kunst!I16)</f>
        <v>9289</v>
      </c>
      <c r="J16" s="126" t="s">
        <v>31</v>
      </c>
    </row>
    <row r="17" spans="1:10" s="19" customFormat="1" ht="13.5" customHeight="1" x14ac:dyDescent="0.25">
      <c r="A17" s="62" t="s">
        <v>16</v>
      </c>
      <c r="B17" s="154">
        <f>VLAANDEREN!B17-SUM(kust:OV_Totaal_kunst!B17)</f>
        <v>51021</v>
      </c>
      <c r="C17" s="63">
        <f>VLAANDEREN!C17-SUM(kust:OV_Totaal_kunst!C17)</f>
        <v>5714</v>
      </c>
      <c r="D17" s="63" t="s">
        <v>143</v>
      </c>
      <c r="E17" s="63">
        <f>VLAANDEREN!E17-SUM(kust:OV_Totaal_kunst!E17)</f>
        <v>584</v>
      </c>
      <c r="F17" s="63" t="s">
        <v>143</v>
      </c>
      <c r="G17" s="63" t="s">
        <v>143</v>
      </c>
      <c r="H17" s="63" t="s">
        <v>143</v>
      </c>
      <c r="I17" s="126">
        <f>VLAANDEREN!I17-SUM(kust:OV_Totaal_kunst!I17)</f>
        <v>66138</v>
      </c>
      <c r="J17" s="126" t="s">
        <v>17</v>
      </c>
    </row>
    <row r="18" spans="1:10" s="19" customFormat="1" ht="13.5" customHeight="1" x14ac:dyDescent="0.25">
      <c r="A18" s="62" t="s">
        <v>27</v>
      </c>
      <c r="B18" s="154">
        <f>VLAANDEREN!B18-SUM(kust:OV_Totaal_kunst!B18)</f>
        <v>42078</v>
      </c>
      <c r="C18" s="63">
        <f>VLAANDEREN!C18-SUM(kust:OV_Totaal_kunst!C18)</f>
        <v>4110</v>
      </c>
      <c r="D18" s="63" t="s">
        <v>143</v>
      </c>
      <c r="E18" s="63">
        <f>VLAANDEREN!E18-SUM(kust:OV_Totaal_kunst!E18)</f>
        <v>2203</v>
      </c>
      <c r="F18" s="63" t="s">
        <v>143</v>
      </c>
      <c r="G18" s="63" t="s">
        <v>143</v>
      </c>
      <c r="H18" s="63" t="s">
        <v>143</v>
      </c>
      <c r="I18" s="126">
        <f>VLAANDEREN!I18-SUM(kust:OV_Totaal_kunst!I18)</f>
        <v>63284</v>
      </c>
      <c r="J18" s="126" t="s">
        <v>28</v>
      </c>
    </row>
    <row r="19" spans="1:10" s="19" customFormat="1" ht="13.5" customHeight="1" x14ac:dyDescent="0.25">
      <c r="A19" s="62" t="s">
        <v>26</v>
      </c>
      <c r="B19" s="154">
        <f>VLAANDEREN!B19-SUM(kust:OV_Totaal_kunst!B19)</f>
        <v>13312</v>
      </c>
      <c r="C19" s="63">
        <f>VLAANDEREN!C19-SUM(kust:OV_Totaal_kunst!C19)</f>
        <v>1315</v>
      </c>
      <c r="D19" s="63" t="s">
        <v>143</v>
      </c>
      <c r="E19" s="63">
        <f>VLAANDEREN!E19-SUM(kust:OV_Totaal_kunst!E19)</f>
        <v>97</v>
      </c>
      <c r="F19" s="63" t="s">
        <v>143</v>
      </c>
      <c r="G19" s="63" t="s">
        <v>143</v>
      </c>
      <c r="H19" s="63" t="s">
        <v>143</v>
      </c>
      <c r="I19" s="126">
        <f>VLAANDEREN!I19-SUM(kust:OV_Totaal_kunst!I19)</f>
        <v>28807</v>
      </c>
      <c r="J19" s="126" t="s">
        <v>26</v>
      </c>
    </row>
    <row r="20" spans="1:10" s="19" customFormat="1" ht="13.5" customHeight="1" x14ac:dyDescent="0.25">
      <c r="A20" s="62" t="s">
        <v>24</v>
      </c>
      <c r="B20" s="154">
        <f>VLAANDEREN!B20-SUM(kust:OV_Totaal_kunst!B20)</f>
        <v>4806</v>
      </c>
      <c r="C20" s="63">
        <f>VLAANDEREN!C20-SUM(kust:OV_Totaal_kunst!C20)</f>
        <v>559</v>
      </c>
      <c r="D20" s="63" t="s">
        <v>143</v>
      </c>
      <c r="E20" s="63">
        <f>VLAANDEREN!E20-SUM(kust:OV_Totaal_kunst!E20)</f>
        <v>84</v>
      </c>
      <c r="F20" s="63" t="s">
        <v>143</v>
      </c>
      <c r="G20" s="63" t="s">
        <v>143</v>
      </c>
      <c r="H20" s="63" t="s">
        <v>143</v>
      </c>
      <c r="I20" s="126">
        <f>VLAANDEREN!I20-SUM(kust:OV_Totaal_kunst!I20)</f>
        <v>7400</v>
      </c>
      <c r="J20" s="126" t="s">
        <v>25</v>
      </c>
    </row>
    <row r="21" spans="1:10" s="19" customFormat="1" ht="13.5" customHeight="1" x14ac:dyDescent="0.25">
      <c r="A21" s="62" t="s">
        <v>32</v>
      </c>
      <c r="B21" s="154">
        <f>VLAANDEREN!B21-SUM(kust:OV_Totaal_kunst!B21)</f>
        <v>12735</v>
      </c>
      <c r="C21" s="63">
        <f>VLAANDEREN!C21-SUM(kust:OV_Totaal_kunst!C21)</f>
        <v>2009</v>
      </c>
      <c r="D21" s="63" t="s">
        <v>143</v>
      </c>
      <c r="E21" s="63">
        <f>VLAANDEREN!E21-SUM(kust:OV_Totaal_kunst!E21)</f>
        <v>965</v>
      </c>
      <c r="F21" s="63" t="s">
        <v>143</v>
      </c>
      <c r="G21" s="63" t="s">
        <v>143</v>
      </c>
      <c r="H21" s="63" t="s">
        <v>143</v>
      </c>
      <c r="I21" s="126">
        <f>VLAANDEREN!I21-SUM(kust:OV_Totaal_kunst!I21)</f>
        <v>22490</v>
      </c>
      <c r="J21" s="126" t="s">
        <v>33</v>
      </c>
    </row>
    <row r="22" spans="1:10" s="19" customFormat="1" ht="13.5" customHeight="1" x14ac:dyDescent="0.25">
      <c r="A22" s="62" t="s">
        <v>61</v>
      </c>
      <c r="B22" s="154">
        <f>VLAANDEREN!B22-SUM(kust:OV_Totaal_kunst!B22)</f>
        <v>64487</v>
      </c>
      <c r="C22" s="63">
        <f>VLAANDEREN!C22-SUM(kust:OV_Totaal_kunst!C22)</f>
        <v>10623</v>
      </c>
      <c r="D22" s="63" t="s">
        <v>143</v>
      </c>
      <c r="E22" s="63">
        <f>VLAANDEREN!E22-SUM(kust:OV_Totaal_kunst!E22)</f>
        <v>324</v>
      </c>
      <c r="F22" s="63" t="s">
        <v>143</v>
      </c>
      <c r="G22" s="63" t="s">
        <v>143</v>
      </c>
      <c r="H22" s="63" t="s">
        <v>143</v>
      </c>
      <c r="I22" s="126">
        <f>VLAANDEREN!I22-SUM(kust:OV_Totaal_kunst!I22)</f>
        <v>143936</v>
      </c>
      <c r="J22" s="126" t="s">
        <v>62</v>
      </c>
    </row>
    <row r="23" spans="1:10" s="19" customFormat="1" ht="13.5" customHeight="1" x14ac:dyDescent="0.25">
      <c r="A23" s="62" t="s">
        <v>92</v>
      </c>
      <c r="B23" s="154">
        <f>VLAANDEREN!B23-SUM(kust:OV_Totaal_kunst!B23)</f>
        <v>12202</v>
      </c>
      <c r="C23" s="63">
        <f>VLAANDEREN!C23-SUM(kust:OV_Totaal_kunst!C23)</f>
        <v>5380</v>
      </c>
      <c r="D23" s="63" t="s">
        <v>143</v>
      </c>
      <c r="E23" s="63">
        <f>VLAANDEREN!E23-SUM(kust:OV_Totaal_kunst!E23)</f>
        <v>199</v>
      </c>
      <c r="F23" s="63" t="s">
        <v>143</v>
      </c>
      <c r="G23" s="63" t="s">
        <v>143</v>
      </c>
      <c r="H23" s="63" t="s">
        <v>143</v>
      </c>
      <c r="I23" s="126">
        <f>VLAANDEREN!I23-SUM(kust:OV_Totaal_kunst!I23)</f>
        <v>29192</v>
      </c>
      <c r="J23" s="126" t="s">
        <v>54</v>
      </c>
    </row>
    <row r="24" spans="1:10" s="19" customFormat="1" ht="13.5" customHeight="1" x14ac:dyDescent="0.25">
      <c r="A24" s="62" t="s">
        <v>63</v>
      </c>
      <c r="B24" s="154">
        <f>VLAANDEREN!B24-SUM(kust:OV_Totaal_kunst!B24)</f>
        <v>6678</v>
      </c>
      <c r="C24" s="63">
        <f>VLAANDEREN!C24-SUM(kust:OV_Totaal_kunst!C24)</f>
        <v>1619</v>
      </c>
      <c r="D24" s="63" t="s">
        <v>143</v>
      </c>
      <c r="E24" s="63">
        <f>VLAANDEREN!E24-SUM(kust:OV_Totaal_kunst!E24)</f>
        <v>232</v>
      </c>
      <c r="F24" s="63" t="s">
        <v>143</v>
      </c>
      <c r="G24" s="63" t="s">
        <v>143</v>
      </c>
      <c r="H24" s="63" t="s">
        <v>143</v>
      </c>
      <c r="I24" s="126">
        <f>VLAANDEREN!I24-SUM(kust:OV_Totaal_kunst!I24)</f>
        <v>10812</v>
      </c>
      <c r="J24" s="126" t="s">
        <v>64</v>
      </c>
    </row>
    <row r="25" spans="1:10" s="19" customFormat="1" ht="13.5" customHeight="1" x14ac:dyDescent="0.25">
      <c r="A25" s="62" t="s">
        <v>114</v>
      </c>
      <c r="B25" s="154">
        <f>VLAANDEREN!B25-SUM(kust:OV_Totaal_kunst!B25)</f>
        <v>13417</v>
      </c>
      <c r="C25" s="63">
        <f>VLAANDEREN!C25-SUM(kust:OV_Totaal_kunst!C25)</f>
        <v>2252</v>
      </c>
      <c r="D25" s="63" t="s">
        <v>143</v>
      </c>
      <c r="E25" s="63">
        <f>VLAANDEREN!E25-SUM(kust:OV_Totaal_kunst!E25)</f>
        <v>246</v>
      </c>
      <c r="F25" s="63" t="s">
        <v>143</v>
      </c>
      <c r="G25" s="63" t="s">
        <v>143</v>
      </c>
      <c r="H25" s="63" t="s">
        <v>143</v>
      </c>
      <c r="I25" s="126">
        <f>VLAANDEREN!I25-SUM(kust:OV_Totaal_kunst!I25)</f>
        <v>25120</v>
      </c>
      <c r="J25" s="126" t="s">
        <v>117</v>
      </c>
    </row>
    <row r="26" spans="1:10" s="19" customFormat="1" ht="13.5" customHeight="1" x14ac:dyDescent="0.25">
      <c r="A26" s="62" t="s">
        <v>36</v>
      </c>
      <c r="B26" s="154">
        <f>VLAANDEREN!B26-SUM(kust:OV_Totaal_kunst!B26)</f>
        <v>7446</v>
      </c>
      <c r="C26" s="63">
        <f>VLAANDEREN!C26-SUM(kust:OV_Totaal_kunst!C26)</f>
        <v>1492</v>
      </c>
      <c r="D26" s="63" t="s">
        <v>143</v>
      </c>
      <c r="E26" s="63">
        <f>VLAANDEREN!E26-SUM(kust:OV_Totaal_kunst!E26)</f>
        <v>51</v>
      </c>
      <c r="F26" s="63" t="s">
        <v>143</v>
      </c>
      <c r="G26" s="63" t="s">
        <v>143</v>
      </c>
      <c r="H26" s="63" t="s">
        <v>143</v>
      </c>
      <c r="I26" s="126">
        <f>VLAANDEREN!I26-SUM(kust:OV_Totaal_kunst!I26)</f>
        <v>12260</v>
      </c>
      <c r="J26" s="126" t="s">
        <v>37</v>
      </c>
    </row>
    <row r="27" spans="1:10" s="19" customFormat="1" ht="13.5" customHeight="1" x14ac:dyDescent="0.25">
      <c r="A27" s="62" t="s">
        <v>40</v>
      </c>
      <c r="B27" s="154">
        <f>VLAANDEREN!B27-SUM(kust:OV_Totaal_kunst!B27)</f>
        <v>25246</v>
      </c>
      <c r="C27" s="63">
        <f>VLAANDEREN!C27-SUM(kust:OV_Totaal_kunst!C27)</f>
        <v>2305</v>
      </c>
      <c r="D27" s="63" t="s">
        <v>143</v>
      </c>
      <c r="E27" s="63">
        <f>VLAANDEREN!E27-SUM(kust:OV_Totaal_kunst!E27)</f>
        <v>83</v>
      </c>
      <c r="F27" s="63" t="s">
        <v>143</v>
      </c>
      <c r="G27" s="63" t="s">
        <v>143</v>
      </c>
      <c r="H27" s="63" t="s">
        <v>143</v>
      </c>
      <c r="I27" s="126">
        <f>VLAANDEREN!I27-SUM(kust:OV_Totaal_kunst!I27)</f>
        <v>32903</v>
      </c>
      <c r="J27" s="126" t="s">
        <v>41</v>
      </c>
    </row>
    <row r="28" spans="1:10" s="19" customFormat="1" ht="13.5" customHeight="1" x14ac:dyDescent="0.25">
      <c r="A28" s="62" t="s">
        <v>38</v>
      </c>
      <c r="B28" s="154">
        <f>VLAANDEREN!B28-SUM(kust:OV_Totaal_kunst!B28)</f>
        <v>10695</v>
      </c>
      <c r="C28" s="63">
        <f>VLAANDEREN!C28-SUM(kust:OV_Totaal_kunst!C28)</f>
        <v>1284</v>
      </c>
      <c r="D28" s="63" t="s">
        <v>143</v>
      </c>
      <c r="E28" s="63">
        <f>VLAANDEREN!E28-SUM(kust:OV_Totaal_kunst!E28)</f>
        <v>29</v>
      </c>
      <c r="F28" s="63" t="s">
        <v>143</v>
      </c>
      <c r="G28" s="63" t="s">
        <v>143</v>
      </c>
      <c r="H28" s="63" t="s">
        <v>143</v>
      </c>
      <c r="I28" s="126">
        <f>VLAANDEREN!I28-SUM(kust:OV_Totaal_kunst!I28)</f>
        <v>15360</v>
      </c>
      <c r="J28" s="126" t="s">
        <v>39</v>
      </c>
    </row>
    <row r="29" spans="1:10" s="19" customFormat="1" ht="13.5" customHeight="1" x14ac:dyDescent="0.25">
      <c r="A29" s="62" t="s">
        <v>42</v>
      </c>
      <c r="B29" s="154">
        <f>VLAANDEREN!B29-SUM(kust:OV_Totaal_kunst!B29)</f>
        <v>73711</v>
      </c>
      <c r="C29" s="63">
        <f>VLAANDEREN!C29-SUM(kust:OV_Totaal_kunst!C29)</f>
        <v>4408</v>
      </c>
      <c r="D29" s="63" t="s">
        <v>143</v>
      </c>
      <c r="E29" s="63">
        <f>VLAANDEREN!E29-SUM(kust:OV_Totaal_kunst!E29)</f>
        <v>360</v>
      </c>
      <c r="F29" s="63" t="s">
        <v>143</v>
      </c>
      <c r="G29" s="63" t="s">
        <v>143</v>
      </c>
      <c r="H29" s="63" t="s">
        <v>143</v>
      </c>
      <c r="I29" s="126">
        <f>VLAANDEREN!I29-SUM(kust:OV_Totaal_kunst!I29)</f>
        <v>86272</v>
      </c>
      <c r="J29" s="126" t="s">
        <v>43</v>
      </c>
    </row>
    <row r="30" spans="1:10" s="19" customFormat="1" ht="13.5" customHeight="1" x14ac:dyDescent="0.25">
      <c r="A30" s="62" t="s">
        <v>44</v>
      </c>
      <c r="B30" s="154">
        <f>VLAANDEREN!B30-SUM(kust:OV_Totaal_kunst!B30)</f>
        <v>12607</v>
      </c>
      <c r="C30" s="63">
        <f>VLAANDEREN!C30-SUM(kust:OV_Totaal_kunst!C30)</f>
        <v>1026</v>
      </c>
      <c r="D30" s="63" t="s">
        <v>143</v>
      </c>
      <c r="E30" s="63">
        <f>VLAANDEREN!E30-SUM(kust:OV_Totaal_kunst!E30)</f>
        <v>202</v>
      </c>
      <c r="F30" s="63" t="s">
        <v>143</v>
      </c>
      <c r="G30" s="63" t="s">
        <v>143</v>
      </c>
      <c r="H30" s="63" t="s">
        <v>143</v>
      </c>
      <c r="I30" s="126">
        <f>VLAANDEREN!I30-SUM(kust:OV_Totaal_kunst!I30)</f>
        <v>15438</v>
      </c>
      <c r="J30" s="126" t="s">
        <v>44</v>
      </c>
    </row>
    <row r="31" spans="1:10" s="19" customFormat="1" ht="13.5" customHeight="1" x14ac:dyDescent="0.25">
      <c r="A31" s="62" t="s">
        <v>45</v>
      </c>
      <c r="B31" s="154">
        <f>VLAANDEREN!B31-SUM(kust:OV_Totaal_kunst!B31)</f>
        <v>10004</v>
      </c>
      <c r="C31" s="63">
        <f>VLAANDEREN!C31-SUM(kust:OV_Totaal_kunst!C31)</f>
        <v>342</v>
      </c>
      <c r="D31" s="63" t="s">
        <v>143</v>
      </c>
      <c r="E31" s="63">
        <f>VLAANDEREN!E31-SUM(kust:OV_Totaal_kunst!E31)</f>
        <v>27</v>
      </c>
      <c r="F31" s="63" t="s">
        <v>143</v>
      </c>
      <c r="G31" s="63" t="s">
        <v>143</v>
      </c>
      <c r="H31" s="63" t="s">
        <v>143</v>
      </c>
      <c r="I31" s="126">
        <f>VLAANDEREN!I31-SUM(kust:OV_Totaal_kunst!I31)</f>
        <v>10748</v>
      </c>
      <c r="J31" s="126" t="s">
        <v>45</v>
      </c>
    </row>
    <row r="32" spans="1:10" s="19" customFormat="1" ht="13.5" customHeight="1" x14ac:dyDescent="0.25">
      <c r="A32" s="62" t="s">
        <v>65</v>
      </c>
      <c r="B32" s="154">
        <f>VLAANDEREN!B32-SUM(kust:OV_Totaal_kunst!B32)</f>
        <v>29204</v>
      </c>
      <c r="C32" s="63">
        <f>VLAANDEREN!C32-SUM(kust:OV_Totaal_kunst!C32)</f>
        <v>1392</v>
      </c>
      <c r="D32" s="63" t="s">
        <v>143</v>
      </c>
      <c r="E32" s="63">
        <f>VLAANDEREN!E32-SUM(kust:OV_Totaal_kunst!E32)</f>
        <v>190</v>
      </c>
      <c r="F32" s="63" t="s">
        <v>143</v>
      </c>
      <c r="G32" s="63" t="s">
        <v>143</v>
      </c>
      <c r="H32" s="63" t="s">
        <v>143</v>
      </c>
      <c r="I32" s="126">
        <f>VLAANDEREN!I32-SUM(kust:OV_Totaal_kunst!I32)</f>
        <v>31992</v>
      </c>
      <c r="J32" s="126" t="s">
        <v>65</v>
      </c>
    </row>
    <row r="33" spans="1:10" s="19" customFormat="1" ht="13.5" customHeight="1" x14ac:dyDescent="0.25">
      <c r="A33" s="62" t="s">
        <v>66</v>
      </c>
      <c r="B33" s="154">
        <f>VLAANDEREN!B33-SUM(kust:OV_Totaal_kunst!B33)</f>
        <v>26407</v>
      </c>
      <c r="C33" s="63">
        <f>VLAANDEREN!C33-SUM(kust:OV_Totaal_kunst!C33)</f>
        <v>601</v>
      </c>
      <c r="D33" s="63" t="s">
        <v>143</v>
      </c>
      <c r="E33" s="63">
        <f>VLAANDEREN!E33-SUM(kust:OV_Totaal_kunst!E33)</f>
        <v>168</v>
      </c>
      <c r="F33" s="63" t="s">
        <v>143</v>
      </c>
      <c r="G33" s="63" t="s">
        <v>143</v>
      </c>
      <c r="H33" s="63" t="s">
        <v>143</v>
      </c>
      <c r="I33" s="126">
        <f>VLAANDEREN!I33-SUM(kust:OV_Totaal_kunst!I33)</f>
        <v>28358</v>
      </c>
      <c r="J33" s="126" t="s">
        <v>66</v>
      </c>
    </row>
    <row r="34" spans="1:10" s="19" customFormat="1" ht="13.5" customHeight="1" x14ac:dyDescent="0.25">
      <c r="A34" s="62" t="s">
        <v>67</v>
      </c>
      <c r="B34" s="154">
        <f>VLAANDEREN!B34-SUM(kust:OV_Totaal_kunst!B34)</f>
        <v>6010</v>
      </c>
      <c r="C34" s="63">
        <f>VLAANDEREN!C34-SUM(kust:OV_Totaal_kunst!C34)</f>
        <v>796</v>
      </c>
      <c r="D34" s="63" t="s">
        <v>143</v>
      </c>
      <c r="E34" s="63">
        <f>VLAANDEREN!E34-SUM(kust:OV_Totaal_kunst!E34)</f>
        <v>71</v>
      </c>
      <c r="F34" s="63" t="s">
        <v>143</v>
      </c>
      <c r="G34" s="63" t="s">
        <v>143</v>
      </c>
      <c r="H34" s="63" t="s">
        <v>143</v>
      </c>
      <c r="I34" s="126">
        <f>VLAANDEREN!I34-SUM(kust:OV_Totaal_kunst!I34)</f>
        <v>13598</v>
      </c>
      <c r="J34" s="126" t="s">
        <v>68</v>
      </c>
    </row>
    <row r="35" spans="1:10" s="19" customFormat="1" ht="13.5" customHeight="1" x14ac:dyDescent="0.25">
      <c r="A35" s="62" t="s">
        <v>69</v>
      </c>
      <c r="B35" s="154">
        <f>VLAANDEREN!B35-SUM(kust:OV_Totaal_kunst!B35)</f>
        <v>17692</v>
      </c>
      <c r="C35" s="63">
        <f>VLAANDEREN!C35-SUM(kust:OV_Totaal_kunst!C35)</f>
        <v>552</v>
      </c>
      <c r="D35" s="63" t="s">
        <v>143</v>
      </c>
      <c r="E35" s="63">
        <f>VLAANDEREN!E35-SUM(kust:OV_Totaal_kunst!E35)</f>
        <v>255</v>
      </c>
      <c r="F35" s="63" t="s">
        <v>143</v>
      </c>
      <c r="G35" s="63" t="s">
        <v>143</v>
      </c>
      <c r="H35" s="63" t="s">
        <v>143</v>
      </c>
      <c r="I35" s="126">
        <f>VLAANDEREN!I35-SUM(kust:OV_Totaal_kunst!I35)</f>
        <v>19443</v>
      </c>
      <c r="J35" s="126" t="s">
        <v>70</v>
      </c>
    </row>
    <row r="36" spans="1:10" s="19" customFormat="1" ht="13.5" customHeight="1" x14ac:dyDescent="0.25">
      <c r="A36" s="62" t="s">
        <v>115</v>
      </c>
      <c r="B36" s="154">
        <f>VLAANDEREN!B36-SUM(kust:OV_Totaal_kunst!B36)</f>
        <v>10336</v>
      </c>
      <c r="C36" s="63">
        <f>VLAANDEREN!C36-SUM(kust:OV_Totaal_kunst!C36)</f>
        <v>2506</v>
      </c>
      <c r="D36" s="63" t="s">
        <v>143</v>
      </c>
      <c r="E36" s="63">
        <f>VLAANDEREN!E36-SUM(kust:OV_Totaal_kunst!E36)</f>
        <v>499</v>
      </c>
      <c r="F36" s="63" t="s">
        <v>143</v>
      </c>
      <c r="G36" s="63" t="s">
        <v>143</v>
      </c>
      <c r="H36" s="63" t="s">
        <v>143</v>
      </c>
      <c r="I36" s="126">
        <f>VLAANDEREN!I36-SUM(kust:OV_Totaal_kunst!I36)</f>
        <v>18249</v>
      </c>
      <c r="J36" s="126" t="s">
        <v>118</v>
      </c>
    </row>
    <row r="37" spans="1:10" s="19" customFormat="1" ht="13.5" customHeight="1" x14ac:dyDescent="0.25">
      <c r="A37" s="62" t="s">
        <v>116</v>
      </c>
      <c r="B37" s="154">
        <f>VLAANDEREN!B37-SUM(kust:OV_Totaal_kunst!B37)</f>
        <v>3801</v>
      </c>
      <c r="C37" s="63">
        <f>VLAANDEREN!C37-SUM(kust:OV_Totaal_kunst!C37)</f>
        <v>453</v>
      </c>
      <c r="D37" s="63" t="s">
        <v>143</v>
      </c>
      <c r="E37" s="63">
        <f>VLAANDEREN!E37-SUM(kust:OV_Totaal_kunst!E37)</f>
        <v>88</v>
      </c>
      <c r="F37" s="63" t="s">
        <v>143</v>
      </c>
      <c r="G37" s="63" t="s">
        <v>143</v>
      </c>
      <c r="H37" s="63" t="s">
        <v>143</v>
      </c>
      <c r="I37" s="126">
        <f>VLAANDEREN!I37-SUM(kust:OV_Totaal_kunst!I37)</f>
        <v>4955</v>
      </c>
      <c r="J37" s="126" t="s">
        <v>119</v>
      </c>
    </row>
    <row r="38" spans="1:10" s="19" customFormat="1" ht="13.5" customHeight="1" x14ac:dyDescent="0.25">
      <c r="A38" s="62" t="s">
        <v>46</v>
      </c>
      <c r="B38" s="155">
        <f>B40-SUM(B7:B37)</f>
        <v>142005</v>
      </c>
      <c r="C38" s="155">
        <f t="shared" ref="C38:I38" si="0">C40-SUM(C7:C37)</f>
        <v>12512</v>
      </c>
      <c r="D38" s="155" t="s">
        <v>143</v>
      </c>
      <c r="E38" s="155">
        <f t="shared" si="0"/>
        <v>4579</v>
      </c>
      <c r="F38" s="155" t="s">
        <v>143</v>
      </c>
      <c r="G38" s="155" t="s">
        <v>143</v>
      </c>
      <c r="H38" s="155" t="s">
        <v>143</v>
      </c>
      <c r="I38" s="155">
        <f t="shared" si="0"/>
        <v>243139</v>
      </c>
      <c r="J38" s="126" t="s">
        <v>47</v>
      </c>
    </row>
    <row r="39" spans="1:10" s="19" customFormat="1" ht="13.5" customHeight="1" x14ac:dyDescent="0.25">
      <c r="A39" s="75" t="s">
        <v>48</v>
      </c>
      <c r="B39" s="65">
        <f>VLAANDEREN!B39-SUM(kust:OV_Totaal_kunst!B39)</f>
        <v>1632760</v>
      </c>
      <c r="C39" s="65">
        <f>VLAANDEREN!C39-SUM(kust:OV_Totaal_kunst!C39)</f>
        <v>207779</v>
      </c>
      <c r="D39" s="65" t="s">
        <v>143</v>
      </c>
      <c r="E39" s="65">
        <f>VLAANDEREN!E39-SUM(kust:OV_Totaal_kunst!E39)</f>
        <v>152282</v>
      </c>
      <c r="F39" s="65" t="s">
        <v>143</v>
      </c>
      <c r="G39" s="65" t="s">
        <v>143</v>
      </c>
      <c r="H39" s="65" t="s">
        <v>143</v>
      </c>
      <c r="I39" s="65">
        <f>VLAANDEREN!I39-SUM(kust:OV_Totaal_kunst!I39)</f>
        <v>4327735</v>
      </c>
      <c r="J39" s="77" t="s">
        <v>49</v>
      </c>
    </row>
    <row r="40" spans="1:10" s="19" customFormat="1" ht="13.5" customHeight="1" x14ac:dyDescent="0.25">
      <c r="A40" s="141" t="s">
        <v>50</v>
      </c>
      <c r="B40" s="65">
        <f>VLAANDEREN!B40-SUM(kust:OV_Totaal_kunst!B40)</f>
        <v>3088297</v>
      </c>
      <c r="C40" s="65">
        <f>VLAANDEREN!C40-SUM(kust:OV_Totaal_kunst!C40)</f>
        <v>501996</v>
      </c>
      <c r="D40" s="65" t="s">
        <v>143</v>
      </c>
      <c r="E40" s="65">
        <f>VLAANDEREN!E40-SUM(kust:OV_Totaal_kunst!E40)</f>
        <v>2295554</v>
      </c>
      <c r="F40" s="65" t="s">
        <v>143</v>
      </c>
      <c r="G40" s="65" t="s">
        <v>143</v>
      </c>
      <c r="H40" s="65" t="s">
        <v>143</v>
      </c>
      <c r="I40" s="65">
        <f>VLAANDEREN!I40-SUM(kust:OV_Totaal_kunst!I40)</f>
        <v>10247911</v>
      </c>
      <c r="J40" s="77" t="s">
        <v>51</v>
      </c>
    </row>
    <row r="41" spans="1:10" ht="14.25" customHeight="1" x14ac:dyDescent="0.25">
      <c r="A41" s="124" t="s">
        <v>125</v>
      </c>
      <c r="B41" s="26"/>
      <c r="D41" s="20"/>
      <c r="J41" s="131" t="s">
        <v>94</v>
      </c>
    </row>
    <row r="42" spans="1:10" ht="14.25" customHeight="1" x14ac:dyDescent="0.25">
      <c r="A42" s="5"/>
      <c r="D42" s="20"/>
      <c r="J42" s="132" t="s">
        <v>95</v>
      </c>
    </row>
    <row r="43" spans="1:10" x14ac:dyDescent="0.25">
      <c r="A43" s="1"/>
      <c r="B43" s="21"/>
      <c r="C43" s="21"/>
      <c r="H43" s="143"/>
      <c r="I43" s="19"/>
    </row>
    <row r="44" spans="1:10" s="1" customFormat="1" x14ac:dyDescent="0.25">
      <c r="A44"/>
      <c r="B44" s="12"/>
      <c r="C44" s="12"/>
      <c r="D44" s="12"/>
      <c r="E44" s="12"/>
      <c r="F44" s="12"/>
      <c r="G44" s="12"/>
      <c r="H44" s="9"/>
      <c r="I44" s="12"/>
      <c r="J44" s="13"/>
    </row>
    <row r="45" spans="1:10" s="1" customFormat="1" x14ac:dyDescent="0.25">
      <c r="A45"/>
      <c r="B45" s="12"/>
      <c r="C45" s="12"/>
      <c r="D45" s="12"/>
      <c r="E45" s="12"/>
      <c r="F45" s="12"/>
      <c r="G45" s="12"/>
      <c r="H45" s="12"/>
      <c r="I45" s="12"/>
      <c r="J45" s="13"/>
    </row>
  </sheetData>
  <phoneticPr fontId="0" type="noConversion"/>
  <conditionalFormatting sqref="B7:C37 I7:I37 E7:E37 E39:E40 I39:I40 B39:C40 B38:I38">
    <cfRule type="cellIs" dxfId="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>
    <tabColor indexed="10"/>
  </sheetPr>
  <dimension ref="A1:J45"/>
  <sheetViews>
    <sheetView tabSelected="1" topLeftCell="A5" zoomScaleNormal="100" zoomScaleSheetLayoutView="70" workbookViewId="0">
      <selection activeCell="H17" sqref="H17"/>
    </sheetView>
  </sheetViews>
  <sheetFormatPr defaultColWidth="14.5546875" defaultRowHeight="13.2" x14ac:dyDescent="0.25"/>
  <cols>
    <col min="1" max="1" width="25.6640625" style="1" customWidth="1"/>
    <col min="2" max="5" width="15.6640625" style="1" customWidth="1"/>
    <col min="6" max="6" width="17.44140625" style="1" customWidth="1"/>
    <col min="7" max="7" width="19" style="1" customWidth="1"/>
    <col min="8" max="9" width="15.6640625" style="1" customWidth="1"/>
    <col min="10" max="10" width="25.6640625" style="1" customWidth="1"/>
    <col min="11" max="16384" width="14.5546875" style="1"/>
  </cols>
  <sheetData>
    <row r="1" spans="1:10" ht="18" customHeight="1" x14ac:dyDescent="0.35">
      <c r="A1" s="30" t="s">
        <v>141</v>
      </c>
      <c r="B1" s="31"/>
      <c r="C1" s="31"/>
      <c r="D1" s="31"/>
      <c r="E1" s="31"/>
      <c r="F1" s="31"/>
      <c r="G1" s="32"/>
      <c r="H1" s="32"/>
      <c r="I1" s="32"/>
      <c r="J1" s="33" t="s">
        <v>81</v>
      </c>
    </row>
    <row r="2" spans="1:10" ht="18" customHeight="1" x14ac:dyDescent="0.35">
      <c r="A2" s="34" t="s">
        <v>142</v>
      </c>
      <c r="B2" s="35"/>
      <c r="C2" s="35"/>
      <c r="D2" s="35"/>
      <c r="E2" s="35"/>
      <c r="F2" s="35"/>
      <c r="G2" s="36"/>
      <c r="H2" s="36"/>
      <c r="I2" s="36"/>
      <c r="J2" s="37" t="s">
        <v>82</v>
      </c>
    </row>
    <row r="3" spans="1:10" ht="12.75" customHeight="1" x14ac:dyDescent="0.25">
      <c r="A3" s="38" t="s">
        <v>0</v>
      </c>
      <c r="B3" s="40" t="s">
        <v>1</v>
      </c>
      <c r="C3" s="40" t="s">
        <v>120</v>
      </c>
      <c r="D3" s="42" t="s">
        <v>2</v>
      </c>
      <c r="E3" s="41" t="s">
        <v>129</v>
      </c>
      <c r="F3" s="144" t="s">
        <v>137</v>
      </c>
      <c r="G3" s="40" t="s">
        <v>91</v>
      </c>
      <c r="H3" s="41" t="s">
        <v>134</v>
      </c>
      <c r="I3" s="40" t="s">
        <v>3</v>
      </c>
      <c r="J3" s="40" t="s">
        <v>4</v>
      </c>
    </row>
    <row r="4" spans="1:10" ht="12.75" customHeight="1" x14ac:dyDescent="0.25">
      <c r="A4" s="43"/>
      <c r="B4" s="47"/>
      <c r="C4" s="47"/>
      <c r="D4" s="78"/>
      <c r="E4" s="46"/>
      <c r="F4" s="47"/>
      <c r="G4" s="47" t="s">
        <v>132</v>
      </c>
      <c r="H4" s="46"/>
      <c r="I4" s="47"/>
      <c r="J4" s="47"/>
    </row>
    <row r="5" spans="1:10" ht="12.75" customHeight="1" x14ac:dyDescent="0.25">
      <c r="A5" s="49"/>
      <c r="B5" s="47" t="s">
        <v>1</v>
      </c>
      <c r="C5" s="79" t="s">
        <v>121</v>
      </c>
      <c r="D5" s="48" t="s">
        <v>5</v>
      </c>
      <c r="E5" s="46" t="s">
        <v>131</v>
      </c>
      <c r="F5" s="146" t="s">
        <v>138</v>
      </c>
      <c r="G5" s="47" t="s">
        <v>93</v>
      </c>
      <c r="H5" s="46" t="s">
        <v>136</v>
      </c>
      <c r="I5" s="47" t="s">
        <v>6</v>
      </c>
      <c r="J5" s="47" t="s">
        <v>7</v>
      </c>
    </row>
    <row r="6" spans="1:10" ht="12.75" customHeight="1" x14ac:dyDescent="0.25">
      <c r="A6" s="51" t="s">
        <v>7</v>
      </c>
      <c r="B6" s="80"/>
      <c r="C6" s="56" t="s">
        <v>122</v>
      </c>
      <c r="D6" s="81"/>
      <c r="E6" s="134" t="s">
        <v>130</v>
      </c>
      <c r="F6" s="145" t="s">
        <v>139</v>
      </c>
      <c r="G6" s="56" t="s">
        <v>133</v>
      </c>
      <c r="H6" s="134" t="s">
        <v>130</v>
      </c>
      <c r="I6" s="55"/>
      <c r="J6" s="55"/>
    </row>
    <row r="7" spans="1:10" s="2" customFormat="1" ht="13.5" customHeight="1" x14ac:dyDescent="0.25">
      <c r="A7" s="58" t="s">
        <v>8</v>
      </c>
      <c r="B7" s="72">
        <v>544673</v>
      </c>
      <c r="C7" s="72">
        <v>8755</v>
      </c>
      <c r="D7" s="63" t="s">
        <v>143</v>
      </c>
      <c r="E7" s="61">
        <v>39128</v>
      </c>
      <c r="F7" s="61">
        <v>33970</v>
      </c>
      <c r="G7" s="63" t="s">
        <v>143</v>
      </c>
      <c r="H7" s="70">
        <v>3077</v>
      </c>
      <c r="I7" s="72">
        <v>635115</v>
      </c>
      <c r="J7" s="61" t="s">
        <v>9</v>
      </c>
    </row>
    <row r="8" spans="1:10" s="2" customFormat="1" ht="13.5" customHeight="1" x14ac:dyDescent="0.25">
      <c r="A8" s="60" t="s">
        <v>12</v>
      </c>
      <c r="B8" s="72">
        <v>325276</v>
      </c>
      <c r="C8" s="72">
        <v>14723</v>
      </c>
      <c r="D8" s="63" t="s">
        <v>143</v>
      </c>
      <c r="E8" s="63">
        <v>16185</v>
      </c>
      <c r="F8" s="63">
        <v>18912</v>
      </c>
      <c r="G8" s="63" t="s">
        <v>143</v>
      </c>
      <c r="H8" s="70">
        <v>2918</v>
      </c>
      <c r="I8" s="72">
        <v>383200</v>
      </c>
      <c r="J8" s="63" t="s">
        <v>13</v>
      </c>
    </row>
    <row r="9" spans="1:10" s="2" customFormat="1" ht="13.5" customHeight="1" x14ac:dyDescent="0.25">
      <c r="A9" s="60" t="s">
        <v>14</v>
      </c>
      <c r="B9" s="72">
        <v>118718</v>
      </c>
      <c r="C9" s="72">
        <v>4235</v>
      </c>
      <c r="D9" s="63" t="s">
        <v>143</v>
      </c>
      <c r="E9" s="63">
        <v>4597</v>
      </c>
      <c r="F9" s="63">
        <v>9875</v>
      </c>
      <c r="G9" s="63" t="s">
        <v>143</v>
      </c>
      <c r="H9" s="70">
        <v>751</v>
      </c>
      <c r="I9" s="72">
        <v>140335</v>
      </c>
      <c r="J9" s="63" t="s">
        <v>15</v>
      </c>
    </row>
    <row r="10" spans="1:10" s="2" customFormat="1" ht="13.5" customHeight="1" x14ac:dyDescent="0.25">
      <c r="A10" s="60" t="s">
        <v>10</v>
      </c>
      <c r="B10" s="72">
        <v>70755</v>
      </c>
      <c r="C10" s="72">
        <v>2131</v>
      </c>
      <c r="D10" s="63" t="s">
        <v>143</v>
      </c>
      <c r="E10" s="63">
        <v>2047</v>
      </c>
      <c r="F10" s="63">
        <v>9838</v>
      </c>
      <c r="G10" s="63" t="s">
        <v>143</v>
      </c>
      <c r="H10" s="70">
        <v>649</v>
      </c>
      <c r="I10" s="72">
        <v>86462</v>
      </c>
      <c r="J10" s="63" t="s">
        <v>11</v>
      </c>
    </row>
    <row r="11" spans="1:10" s="2" customFormat="1" ht="13.5" customHeight="1" x14ac:dyDescent="0.25">
      <c r="A11" s="60" t="s">
        <v>18</v>
      </c>
      <c r="B11" s="72">
        <v>97726</v>
      </c>
      <c r="C11" s="72">
        <v>1973</v>
      </c>
      <c r="D11" s="63" t="s">
        <v>143</v>
      </c>
      <c r="E11" s="63">
        <v>1736</v>
      </c>
      <c r="F11" s="63">
        <v>6018</v>
      </c>
      <c r="G11" s="63" t="s">
        <v>143</v>
      </c>
      <c r="H11" s="70">
        <v>784</v>
      </c>
      <c r="I11" s="72">
        <v>109194</v>
      </c>
      <c r="J11" s="63" t="s">
        <v>19</v>
      </c>
    </row>
    <row r="12" spans="1:10" s="2" customFormat="1" ht="13.5" customHeight="1" x14ac:dyDescent="0.25">
      <c r="A12" s="60" t="s">
        <v>29</v>
      </c>
      <c r="B12" s="72">
        <v>6671</v>
      </c>
      <c r="C12" s="72">
        <v>401</v>
      </c>
      <c r="D12" s="63" t="s">
        <v>143</v>
      </c>
      <c r="E12" s="63">
        <v>23</v>
      </c>
      <c r="F12" s="63">
        <v>3032</v>
      </c>
      <c r="G12" s="63" t="s">
        <v>143</v>
      </c>
      <c r="H12" s="70">
        <v>52</v>
      </c>
      <c r="I12" s="72">
        <v>10431</v>
      </c>
      <c r="J12" s="63" t="s">
        <v>30</v>
      </c>
    </row>
    <row r="13" spans="1:10" s="2" customFormat="1" ht="13.5" customHeight="1" x14ac:dyDescent="0.25">
      <c r="A13" s="60" t="s">
        <v>20</v>
      </c>
      <c r="B13" s="72">
        <v>8249</v>
      </c>
      <c r="C13" s="72">
        <v>107</v>
      </c>
      <c r="D13" s="63" t="s">
        <v>143</v>
      </c>
      <c r="E13" s="63">
        <v>135</v>
      </c>
      <c r="F13" s="63">
        <v>387</v>
      </c>
      <c r="G13" s="63" t="s">
        <v>143</v>
      </c>
      <c r="H13" s="70">
        <v>19</v>
      </c>
      <c r="I13" s="72">
        <v>8926</v>
      </c>
      <c r="J13" s="63" t="s">
        <v>21</v>
      </c>
    </row>
    <row r="14" spans="1:10" s="2" customFormat="1" ht="13.5" customHeight="1" x14ac:dyDescent="0.25">
      <c r="A14" s="60" t="s">
        <v>22</v>
      </c>
      <c r="B14" s="72">
        <v>11100</v>
      </c>
      <c r="C14" s="72">
        <v>96</v>
      </c>
      <c r="D14" s="63" t="s">
        <v>143</v>
      </c>
      <c r="E14" s="63">
        <v>64</v>
      </c>
      <c r="F14" s="63">
        <v>166</v>
      </c>
      <c r="G14" s="63" t="s">
        <v>143</v>
      </c>
      <c r="H14" s="70">
        <v>37</v>
      </c>
      <c r="I14" s="72">
        <v>11495</v>
      </c>
      <c r="J14" s="63" t="s">
        <v>23</v>
      </c>
    </row>
    <row r="15" spans="1:10" s="2" customFormat="1" ht="13.5" customHeight="1" x14ac:dyDescent="0.25">
      <c r="A15" s="60" t="s">
        <v>34</v>
      </c>
      <c r="B15" s="72">
        <v>8890</v>
      </c>
      <c r="C15" s="72">
        <v>189</v>
      </c>
      <c r="D15" s="63" t="s">
        <v>143</v>
      </c>
      <c r="E15" s="63">
        <v>102</v>
      </c>
      <c r="F15" s="63">
        <v>799</v>
      </c>
      <c r="G15" s="63" t="s">
        <v>143</v>
      </c>
      <c r="H15" s="70">
        <v>11</v>
      </c>
      <c r="I15" s="72">
        <v>10103</v>
      </c>
      <c r="J15" s="63" t="s">
        <v>35</v>
      </c>
    </row>
    <row r="16" spans="1:10" s="2" customFormat="1" ht="13.5" customHeight="1" x14ac:dyDescent="0.25">
      <c r="A16" s="60" t="s">
        <v>31</v>
      </c>
      <c r="B16" s="72">
        <v>3690</v>
      </c>
      <c r="C16" s="72">
        <v>87</v>
      </c>
      <c r="D16" s="63" t="s">
        <v>143</v>
      </c>
      <c r="E16" s="63">
        <v>54</v>
      </c>
      <c r="F16" s="63">
        <v>41</v>
      </c>
      <c r="G16" s="63" t="s">
        <v>143</v>
      </c>
      <c r="H16" s="70">
        <v>14</v>
      </c>
      <c r="I16" s="72">
        <v>3953</v>
      </c>
      <c r="J16" s="63" t="s">
        <v>31</v>
      </c>
    </row>
    <row r="17" spans="1:10" s="2" customFormat="1" ht="13.5" customHeight="1" x14ac:dyDescent="0.25">
      <c r="A17" s="60" t="s">
        <v>16</v>
      </c>
      <c r="B17" s="72">
        <v>44812</v>
      </c>
      <c r="C17" s="72">
        <v>564</v>
      </c>
      <c r="D17" s="63" t="s">
        <v>143</v>
      </c>
      <c r="E17" s="63">
        <v>808</v>
      </c>
      <c r="F17" s="63">
        <v>6139</v>
      </c>
      <c r="G17" s="63" t="s">
        <v>143</v>
      </c>
      <c r="H17" s="70">
        <v>101</v>
      </c>
      <c r="I17" s="72">
        <v>52795</v>
      </c>
      <c r="J17" s="63" t="s">
        <v>17</v>
      </c>
    </row>
    <row r="18" spans="1:10" s="2" customFormat="1" ht="13.5" customHeight="1" x14ac:dyDescent="0.25">
      <c r="A18" s="60" t="s">
        <v>27</v>
      </c>
      <c r="B18" s="72">
        <v>28822</v>
      </c>
      <c r="C18" s="72">
        <v>543</v>
      </c>
      <c r="D18" s="63" t="s">
        <v>143</v>
      </c>
      <c r="E18" s="63">
        <v>924</v>
      </c>
      <c r="F18" s="63">
        <v>2871</v>
      </c>
      <c r="G18" s="63" t="s">
        <v>143</v>
      </c>
      <c r="H18" s="70">
        <v>249</v>
      </c>
      <c r="I18" s="72">
        <v>33588</v>
      </c>
      <c r="J18" s="63" t="s">
        <v>28</v>
      </c>
    </row>
    <row r="19" spans="1:10" s="2" customFormat="1" ht="13.5" customHeight="1" x14ac:dyDescent="0.25">
      <c r="A19" s="60" t="s">
        <v>26</v>
      </c>
      <c r="B19" s="72">
        <v>7586</v>
      </c>
      <c r="C19" s="72">
        <v>64</v>
      </c>
      <c r="D19" s="63" t="s">
        <v>143</v>
      </c>
      <c r="E19" s="63">
        <v>193</v>
      </c>
      <c r="F19" s="63">
        <v>627</v>
      </c>
      <c r="G19" s="63" t="s">
        <v>143</v>
      </c>
      <c r="H19" s="70">
        <v>177</v>
      </c>
      <c r="I19" s="72">
        <v>8665</v>
      </c>
      <c r="J19" s="63" t="s">
        <v>26</v>
      </c>
    </row>
    <row r="20" spans="1:10" s="2" customFormat="1" ht="13.5" customHeight="1" x14ac:dyDescent="0.25">
      <c r="A20" s="60" t="s">
        <v>24</v>
      </c>
      <c r="B20" s="72">
        <v>3935</v>
      </c>
      <c r="C20" s="72">
        <v>42</v>
      </c>
      <c r="D20" s="63" t="s">
        <v>143</v>
      </c>
      <c r="E20" s="63">
        <v>29</v>
      </c>
      <c r="F20" s="63">
        <v>255</v>
      </c>
      <c r="G20" s="63" t="s">
        <v>143</v>
      </c>
      <c r="H20" s="70">
        <v>39</v>
      </c>
      <c r="I20" s="72">
        <v>4323</v>
      </c>
      <c r="J20" s="63" t="s">
        <v>25</v>
      </c>
    </row>
    <row r="21" spans="1:10" s="2" customFormat="1" ht="13.5" customHeight="1" x14ac:dyDescent="0.25">
      <c r="A21" s="60" t="s">
        <v>32</v>
      </c>
      <c r="B21" s="72">
        <v>5707</v>
      </c>
      <c r="C21" s="72">
        <v>117</v>
      </c>
      <c r="D21" s="63" t="s">
        <v>143</v>
      </c>
      <c r="E21" s="63">
        <v>126</v>
      </c>
      <c r="F21" s="63">
        <v>929</v>
      </c>
      <c r="G21" s="63" t="s">
        <v>143</v>
      </c>
      <c r="H21" s="70">
        <v>22</v>
      </c>
      <c r="I21" s="72">
        <v>6948</v>
      </c>
      <c r="J21" s="63" t="s">
        <v>33</v>
      </c>
    </row>
    <row r="22" spans="1:10" s="2" customFormat="1" ht="13.5" customHeight="1" x14ac:dyDescent="0.25">
      <c r="A22" s="60" t="s">
        <v>61</v>
      </c>
      <c r="B22" s="72">
        <v>17134</v>
      </c>
      <c r="C22" s="72">
        <v>117</v>
      </c>
      <c r="D22" s="63" t="s">
        <v>143</v>
      </c>
      <c r="E22" s="63">
        <v>297</v>
      </c>
      <c r="F22" s="63">
        <v>5706</v>
      </c>
      <c r="G22" s="63" t="s">
        <v>143</v>
      </c>
      <c r="H22" s="70">
        <v>157</v>
      </c>
      <c r="I22" s="72">
        <v>23493</v>
      </c>
      <c r="J22" s="63" t="s">
        <v>62</v>
      </c>
    </row>
    <row r="23" spans="1:10" s="2" customFormat="1" ht="13.5" customHeight="1" x14ac:dyDescent="0.25">
      <c r="A23" s="60" t="s">
        <v>92</v>
      </c>
      <c r="B23" s="72">
        <v>3896</v>
      </c>
      <c r="C23" s="72">
        <v>42</v>
      </c>
      <c r="D23" s="63" t="s">
        <v>143</v>
      </c>
      <c r="E23" s="63">
        <v>140</v>
      </c>
      <c r="F23" s="63">
        <v>2551</v>
      </c>
      <c r="G23" s="63" t="s">
        <v>143</v>
      </c>
      <c r="H23" s="70">
        <v>31</v>
      </c>
      <c r="I23" s="72">
        <v>6715</v>
      </c>
      <c r="J23" s="63" t="s">
        <v>54</v>
      </c>
    </row>
    <row r="24" spans="1:10" s="2" customFormat="1" ht="13.5" customHeight="1" x14ac:dyDescent="0.25">
      <c r="A24" s="60" t="s">
        <v>63</v>
      </c>
      <c r="B24" s="72">
        <v>4123</v>
      </c>
      <c r="C24" s="72">
        <v>42</v>
      </c>
      <c r="D24" s="63" t="s">
        <v>143</v>
      </c>
      <c r="E24" s="63">
        <v>178</v>
      </c>
      <c r="F24" s="63">
        <v>525</v>
      </c>
      <c r="G24" s="63" t="s">
        <v>143</v>
      </c>
      <c r="H24" s="70">
        <v>78</v>
      </c>
      <c r="I24" s="72">
        <v>4954</v>
      </c>
      <c r="J24" s="63" t="s">
        <v>64</v>
      </c>
    </row>
    <row r="25" spans="1:10" s="2" customFormat="1" ht="13.5" customHeight="1" x14ac:dyDescent="0.25">
      <c r="A25" s="60" t="s">
        <v>114</v>
      </c>
      <c r="B25" s="72">
        <v>6965</v>
      </c>
      <c r="C25" s="72">
        <v>122</v>
      </c>
      <c r="D25" s="63" t="s">
        <v>143</v>
      </c>
      <c r="E25" s="63">
        <v>119</v>
      </c>
      <c r="F25" s="63">
        <v>10767</v>
      </c>
      <c r="G25" s="63" t="s">
        <v>143</v>
      </c>
      <c r="H25" s="70">
        <v>20</v>
      </c>
      <c r="I25" s="72">
        <v>17993</v>
      </c>
      <c r="J25" s="63" t="s">
        <v>117</v>
      </c>
    </row>
    <row r="26" spans="1:10" s="2" customFormat="1" ht="13.5" customHeight="1" x14ac:dyDescent="0.25">
      <c r="A26" s="60" t="s">
        <v>36</v>
      </c>
      <c r="B26" s="72">
        <v>5621</v>
      </c>
      <c r="C26" s="72">
        <v>93</v>
      </c>
      <c r="D26" s="63" t="s">
        <v>143</v>
      </c>
      <c r="E26" s="63">
        <v>70</v>
      </c>
      <c r="F26" s="63">
        <v>113</v>
      </c>
      <c r="G26" s="63" t="s">
        <v>143</v>
      </c>
      <c r="H26" s="70">
        <v>9</v>
      </c>
      <c r="I26" s="72">
        <v>5924</v>
      </c>
      <c r="J26" s="63" t="s">
        <v>37</v>
      </c>
    </row>
    <row r="27" spans="1:10" s="2" customFormat="1" ht="13.5" customHeight="1" x14ac:dyDescent="0.25">
      <c r="A27" s="60" t="s">
        <v>40</v>
      </c>
      <c r="B27" s="72">
        <v>11394</v>
      </c>
      <c r="C27" s="72">
        <v>480</v>
      </c>
      <c r="D27" s="63" t="s">
        <v>143</v>
      </c>
      <c r="E27" s="63">
        <v>227</v>
      </c>
      <c r="F27" s="63">
        <v>328</v>
      </c>
      <c r="G27" s="63" t="s">
        <v>143</v>
      </c>
      <c r="H27" s="70">
        <v>86</v>
      </c>
      <c r="I27" s="72">
        <v>12653</v>
      </c>
      <c r="J27" s="63" t="s">
        <v>41</v>
      </c>
    </row>
    <row r="28" spans="1:10" s="2" customFormat="1" ht="13.5" customHeight="1" x14ac:dyDescent="0.25">
      <c r="A28" s="60" t="s">
        <v>38</v>
      </c>
      <c r="B28" s="72">
        <v>12955</v>
      </c>
      <c r="C28" s="72">
        <v>237</v>
      </c>
      <c r="D28" s="63" t="s">
        <v>143</v>
      </c>
      <c r="E28" s="63">
        <v>153</v>
      </c>
      <c r="F28" s="63">
        <v>537</v>
      </c>
      <c r="G28" s="63" t="s">
        <v>143</v>
      </c>
      <c r="H28" s="70">
        <v>65</v>
      </c>
      <c r="I28" s="72">
        <v>13967</v>
      </c>
      <c r="J28" s="63" t="s">
        <v>39</v>
      </c>
    </row>
    <row r="29" spans="1:10" s="2" customFormat="1" ht="13.5" customHeight="1" x14ac:dyDescent="0.25">
      <c r="A29" s="60" t="s">
        <v>42</v>
      </c>
      <c r="B29" s="72">
        <v>50445</v>
      </c>
      <c r="C29" s="72">
        <v>520</v>
      </c>
      <c r="D29" s="63" t="s">
        <v>143</v>
      </c>
      <c r="E29" s="63">
        <v>1007</v>
      </c>
      <c r="F29" s="63">
        <v>1606</v>
      </c>
      <c r="G29" s="63" t="s">
        <v>143</v>
      </c>
      <c r="H29" s="70">
        <v>278</v>
      </c>
      <c r="I29" s="72">
        <v>53888</v>
      </c>
      <c r="J29" s="63" t="s">
        <v>43</v>
      </c>
    </row>
    <row r="30" spans="1:10" s="2" customFormat="1" ht="13.5" customHeight="1" x14ac:dyDescent="0.25">
      <c r="A30" s="60" t="s">
        <v>44</v>
      </c>
      <c r="B30" s="72">
        <v>6215</v>
      </c>
      <c r="C30" s="72">
        <v>164</v>
      </c>
      <c r="D30" s="63" t="s">
        <v>143</v>
      </c>
      <c r="E30" s="63">
        <v>325</v>
      </c>
      <c r="F30" s="63">
        <v>220</v>
      </c>
      <c r="G30" s="63" t="s">
        <v>143</v>
      </c>
      <c r="H30" s="70">
        <v>33</v>
      </c>
      <c r="I30" s="72">
        <v>7036</v>
      </c>
      <c r="J30" s="63" t="s">
        <v>44</v>
      </c>
    </row>
    <row r="31" spans="1:10" s="2" customFormat="1" ht="13.5" customHeight="1" x14ac:dyDescent="0.25">
      <c r="A31" s="60" t="s">
        <v>45</v>
      </c>
      <c r="B31" s="72">
        <v>8292</v>
      </c>
      <c r="C31" s="72">
        <v>101</v>
      </c>
      <c r="D31" s="63" t="s">
        <v>143</v>
      </c>
      <c r="E31" s="63">
        <v>133</v>
      </c>
      <c r="F31" s="63">
        <v>196</v>
      </c>
      <c r="G31" s="63" t="s">
        <v>143</v>
      </c>
      <c r="H31" s="70">
        <v>29</v>
      </c>
      <c r="I31" s="72">
        <v>8753</v>
      </c>
      <c r="J31" s="63" t="s">
        <v>45</v>
      </c>
    </row>
    <row r="32" spans="1:10" s="2" customFormat="1" ht="13.5" customHeight="1" x14ac:dyDescent="0.25">
      <c r="A32" s="60" t="s">
        <v>65</v>
      </c>
      <c r="B32" s="72">
        <v>14770</v>
      </c>
      <c r="C32" s="72">
        <v>313</v>
      </c>
      <c r="D32" s="63" t="s">
        <v>143</v>
      </c>
      <c r="E32" s="63">
        <v>1380</v>
      </c>
      <c r="F32" s="63">
        <v>153</v>
      </c>
      <c r="G32" s="63" t="s">
        <v>143</v>
      </c>
      <c r="H32" s="70">
        <v>54</v>
      </c>
      <c r="I32" s="72">
        <v>16692</v>
      </c>
      <c r="J32" s="63" t="s">
        <v>65</v>
      </c>
    </row>
    <row r="33" spans="1:10" s="2" customFormat="1" ht="13.5" customHeight="1" x14ac:dyDescent="0.25">
      <c r="A33" s="60" t="s">
        <v>66</v>
      </c>
      <c r="B33" s="72">
        <v>18623</v>
      </c>
      <c r="C33" s="72">
        <v>218</v>
      </c>
      <c r="D33" s="63" t="s">
        <v>143</v>
      </c>
      <c r="E33" s="63">
        <v>241</v>
      </c>
      <c r="F33" s="63">
        <v>2430</v>
      </c>
      <c r="G33" s="63" t="s">
        <v>143</v>
      </c>
      <c r="H33" s="70">
        <v>2</v>
      </c>
      <c r="I33" s="72">
        <v>21514</v>
      </c>
      <c r="J33" s="63" t="s">
        <v>66</v>
      </c>
    </row>
    <row r="34" spans="1:10" s="2" customFormat="1" ht="13.5" customHeight="1" x14ac:dyDescent="0.25">
      <c r="A34" s="60" t="s">
        <v>67</v>
      </c>
      <c r="B34" s="72">
        <v>9162</v>
      </c>
      <c r="C34" s="72">
        <v>54</v>
      </c>
      <c r="D34" s="63" t="s">
        <v>143</v>
      </c>
      <c r="E34" s="63">
        <v>38</v>
      </c>
      <c r="F34" s="63">
        <v>381</v>
      </c>
      <c r="G34" s="63" t="s">
        <v>143</v>
      </c>
      <c r="H34" s="70">
        <v>15</v>
      </c>
      <c r="I34" s="72">
        <v>9671</v>
      </c>
      <c r="J34" s="63" t="s">
        <v>68</v>
      </c>
    </row>
    <row r="35" spans="1:10" s="2" customFormat="1" ht="13.5" customHeight="1" x14ac:dyDescent="0.25">
      <c r="A35" s="60" t="s">
        <v>69</v>
      </c>
      <c r="B35" s="72">
        <v>6012</v>
      </c>
      <c r="C35" s="72">
        <v>136</v>
      </c>
      <c r="D35" s="63" t="s">
        <v>143</v>
      </c>
      <c r="E35" s="63">
        <v>106</v>
      </c>
      <c r="F35" s="63">
        <v>157</v>
      </c>
      <c r="G35" s="63" t="s">
        <v>143</v>
      </c>
      <c r="H35" s="70">
        <v>63</v>
      </c>
      <c r="I35" s="72">
        <v>6492</v>
      </c>
      <c r="J35" s="63" t="s">
        <v>70</v>
      </c>
    </row>
    <row r="36" spans="1:10" s="2" customFormat="1" ht="13.5" customHeight="1" x14ac:dyDescent="0.25">
      <c r="A36" s="60" t="s">
        <v>115</v>
      </c>
      <c r="B36" s="72">
        <v>5198</v>
      </c>
      <c r="C36" s="72">
        <v>229</v>
      </c>
      <c r="D36" s="63" t="s">
        <v>143</v>
      </c>
      <c r="E36" s="63">
        <v>500</v>
      </c>
      <c r="F36" s="63">
        <v>132</v>
      </c>
      <c r="G36" s="63" t="s">
        <v>143</v>
      </c>
      <c r="H36" s="70">
        <v>78</v>
      </c>
      <c r="I36" s="72">
        <v>6250</v>
      </c>
      <c r="J36" s="63" t="s">
        <v>118</v>
      </c>
    </row>
    <row r="37" spans="1:10" s="2" customFormat="1" ht="13.5" customHeight="1" x14ac:dyDescent="0.25">
      <c r="A37" s="60" t="s">
        <v>116</v>
      </c>
      <c r="B37" s="72">
        <v>4530</v>
      </c>
      <c r="C37" s="72">
        <v>106</v>
      </c>
      <c r="D37" s="63" t="s">
        <v>143</v>
      </c>
      <c r="E37" s="63">
        <v>139</v>
      </c>
      <c r="F37" s="63">
        <v>86</v>
      </c>
      <c r="G37" s="63" t="s">
        <v>143</v>
      </c>
      <c r="H37" s="70">
        <v>5</v>
      </c>
      <c r="I37" s="72">
        <v>4911</v>
      </c>
      <c r="J37" s="63" t="s">
        <v>119</v>
      </c>
    </row>
    <row r="38" spans="1:10" s="2" customFormat="1" ht="13.5" customHeight="1" x14ac:dyDescent="0.25">
      <c r="A38" s="60" t="s">
        <v>46</v>
      </c>
      <c r="B38" s="152">
        <f>B40-SUM(B7:B37)</f>
        <v>80517</v>
      </c>
      <c r="C38" s="152">
        <f t="shared" ref="C38:I38" si="0">C40-SUM(C7:C37)</f>
        <v>1023</v>
      </c>
      <c r="D38" s="152" t="s">
        <v>143</v>
      </c>
      <c r="E38" s="152">
        <f t="shared" si="0"/>
        <v>1697</v>
      </c>
      <c r="F38" s="152">
        <f t="shared" si="0"/>
        <v>6548</v>
      </c>
      <c r="G38" s="152" t="s">
        <v>143</v>
      </c>
      <c r="H38" s="152">
        <f t="shared" si="0"/>
        <v>307</v>
      </c>
      <c r="I38" s="152">
        <f t="shared" si="0"/>
        <v>90877</v>
      </c>
      <c r="J38" s="63" t="s">
        <v>47</v>
      </c>
    </row>
    <row r="39" spans="1:10" s="2" customFormat="1" ht="13.5" customHeight="1" x14ac:dyDescent="0.25">
      <c r="A39" s="64" t="s">
        <v>48</v>
      </c>
      <c r="B39" s="65">
        <v>1007789</v>
      </c>
      <c r="C39" s="65">
        <v>29269</v>
      </c>
      <c r="D39" s="65" t="s">
        <v>143</v>
      </c>
      <c r="E39" s="65">
        <v>33773</v>
      </c>
      <c r="F39" s="65">
        <v>92325</v>
      </c>
      <c r="G39" s="65" t="s">
        <v>143</v>
      </c>
      <c r="H39" s="135">
        <v>7133</v>
      </c>
      <c r="I39" s="65">
        <v>1182201</v>
      </c>
      <c r="J39" s="65" t="s">
        <v>49</v>
      </c>
    </row>
    <row r="40" spans="1:10" s="2" customFormat="1" ht="13.5" customHeight="1" x14ac:dyDescent="0.25">
      <c r="A40" s="66" t="s">
        <v>50</v>
      </c>
      <c r="B40" s="82">
        <v>1552462</v>
      </c>
      <c r="C40" s="82">
        <v>38024</v>
      </c>
      <c r="D40" s="65" t="s">
        <v>143</v>
      </c>
      <c r="E40" s="65">
        <v>72901</v>
      </c>
      <c r="F40" s="65">
        <v>126295</v>
      </c>
      <c r="G40" s="65" t="s">
        <v>143</v>
      </c>
      <c r="H40" s="83">
        <v>10210</v>
      </c>
      <c r="I40" s="82">
        <v>1817316</v>
      </c>
      <c r="J40" s="65" t="s">
        <v>51</v>
      </c>
    </row>
    <row r="41" spans="1:10" ht="14.25" customHeight="1" x14ac:dyDescent="0.25">
      <c r="A41" s="124" t="s">
        <v>125</v>
      </c>
      <c r="B41" s="26"/>
      <c r="D41" s="6"/>
      <c r="J41" s="131" t="s">
        <v>94</v>
      </c>
    </row>
    <row r="42" spans="1:10" ht="14.25" customHeight="1" x14ac:dyDescent="0.25">
      <c r="A42" s="5"/>
      <c r="D42" s="6"/>
      <c r="J42" s="132" t="s">
        <v>95</v>
      </c>
    </row>
    <row r="43" spans="1:10" x14ac:dyDescent="0.25">
      <c r="B43" s="3"/>
      <c r="C43" s="3"/>
      <c r="D43" s="13"/>
      <c r="G43" s="13"/>
      <c r="H43" s="13"/>
    </row>
    <row r="44" spans="1:10" x14ac:dyDescent="0.25">
      <c r="A44"/>
      <c r="B44" s="12"/>
      <c r="C44" s="12"/>
      <c r="D44" s="12"/>
      <c r="E44" s="12"/>
      <c r="F44" s="12"/>
      <c r="G44" s="12"/>
      <c r="H44" s="12"/>
      <c r="I44" s="12"/>
      <c r="J44" s="13"/>
    </row>
    <row r="45" spans="1:10" x14ac:dyDescent="0.25">
      <c r="A45"/>
      <c r="B45" s="12"/>
      <c r="C45" s="12"/>
      <c r="D45" s="12"/>
      <c r="E45" s="12"/>
      <c r="F45" s="12"/>
      <c r="G45" s="12"/>
      <c r="H45" s="12"/>
      <c r="I45" s="12"/>
      <c r="J45" s="1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>
    <tabColor indexed="10"/>
  </sheetPr>
  <dimension ref="A1:J45"/>
  <sheetViews>
    <sheetView tabSelected="1" topLeftCell="A4" zoomScaleNormal="100" zoomScaleSheetLayoutView="70" workbookViewId="0">
      <selection activeCell="H17" sqref="H17"/>
    </sheetView>
  </sheetViews>
  <sheetFormatPr defaultColWidth="9.109375" defaultRowHeight="13.2" x14ac:dyDescent="0.25"/>
  <cols>
    <col min="1" max="1" width="25.6640625" style="1" customWidth="1"/>
    <col min="2" max="5" width="15.6640625" style="1" customWidth="1"/>
    <col min="6" max="6" width="17.44140625" style="1" customWidth="1"/>
    <col min="7" max="7" width="19" style="1" customWidth="1"/>
    <col min="8" max="9" width="15.6640625" style="1" customWidth="1"/>
    <col min="10" max="10" width="25.6640625" style="1" customWidth="1"/>
    <col min="11" max="16384" width="9.109375" style="1"/>
  </cols>
  <sheetData>
    <row r="1" spans="1:10" s="7" customFormat="1" ht="18" customHeight="1" x14ac:dyDescent="0.35">
      <c r="A1" s="30" t="s">
        <v>141</v>
      </c>
      <c r="B1" s="31"/>
      <c r="C1" s="31"/>
      <c r="D1" s="31"/>
      <c r="E1" s="31"/>
      <c r="F1" s="31"/>
      <c r="G1" s="32"/>
      <c r="H1" s="32"/>
      <c r="I1" s="32"/>
      <c r="J1" s="33" t="s">
        <v>83</v>
      </c>
    </row>
    <row r="2" spans="1:10" s="7" customFormat="1" ht="18" customHeight="1" x14ac:dyDescent="0.35">
      <c r="A2" s="34" t="s">
        <v>142</v>
      </c>
      <c r="B2" s="35"/>
      <c r="C2" s="35"/>
      <c r="D2" s="35"/>
      <c r="E2" s="35"/>
      <c r="F2" s="35"/>
      <c r="G2" s="36"/>
      <c r="H2" s="36"/>
      <c r="I2" s="36"/>
      <c r="J2" s="37" t="s">
        <v>84</v>
      </c>
    </row>
    <row r="3" spans="1:10" ht="12.75" customHeight="1" x14ac:dyDescent="0.25">
      <c r="A3" s="38" t="s">
        <v>0</v>
      </c>
      <c r="B3" s="39" t="s">
        <v>1</v>
      </c>
      <c r="C3" s="39" t="s">
        <v>120</v>
      </c>
      <c r="D3" s="40" t="s">
        <v>2</v>
      </c>
      <c r="E3" s="41" t="s">
        <v>129</v>
      </c>
      <c r="F3" s="144" t="s">
        <v>137</v>
      </c>
      <c r="G3" s="40" t="s">
        <v>91</v>
      </c>
      <c r="H3" s="42" t="s">
        <v>134</v>
      </c>
      <c r="I3" s="42" t="s">
        <v>3</v>
      </c>
      <c r="J3" s="40" t="s">
        <v>4</v>
      </c>
    </row>
    <row r="4" spans="1:10" ht="12.75" customHeight="1" x14ac:dyDescent="0.25">
      <c r="A4" s="43"/>
      <c r="B4" s="44"/>
      <c r="C4" s="44"/>
      <c r="D4" s="45"/>
      <c r="E4" s="46"/>
      <c r="F4" s="47"/>
      <c r="G4" s="47" t="s">
        <v>132</v>
      </c>
      <c r="H4" s="48"/>
      <c r="I4" s="48"/>
      <c r="J4" s="47"/>
    </row>
    <row r="5" spans="1:10" ht="12.75" customHeight="1" x14ac:dyDescent="0.25">
      <c r="A5" s="49"/>
      <c r="B5" s="44" t="s">
        <v>1</v>
      </c>
      <c r="C5" s="50" t="s">
        <v>121</v>
      </c>
      <c r="D5" s="47" t="s">
        <v>5</v>
      </c>
      <c r="E5" s="46" t="s">
        <v>131</v>
      </c>
      <c r="F5" s="146" t="s">
        <v>138</v>
      </c>
      <c r="G5" s="47" t="s">
        <v>93</v>
      </c>
      <c r="H5" s="48" t="s">
        <v>136</v>
      </c>
      <c r="I5" s="48" t="s">
        <v>6</v>
      </c>
      <c r="J5" s="47" t="s">
        <v>7</v>
      </c>
    </row>
    <row r="6" spans="1:10" ht="12.75" customHeight="1" x14ac:dyDescent="0.25">
      <c r="A6" s="51" t="s">
        <v>7</v>
      </c>
      <c r="B6" s="52"/>
      <c r="C6" s="53" t="s">
        <v>122</v>
      </c>
      <c r="D6" s="54"/>
      <c r="E6" s="134" t="s">
        <v>130</v>
      </c>
      <c r="F6" s="145" t="s">
        <v>139</v>
      </c>
      <c r="G6" s="56" t="s">
        <v>133</v>
      </c>
      <c r="H6" s="133" t="s">
        <v>130</v>
      </c>
      <c r="I6" s="57"/>
      <c r="J6" s="57"/>
    </row>
    <row r="7" spans="1:10" s="2" customFormat="1" ht="13.5" customHeight="1" x14ac:dyDescent="0.25">
      <c r="A7" s="58" t="s">
        <v>8</v>
      </c>
      <c r="B7" s="63">
        <v>292855</v>
      </c>
      <c r="C7" s="63">
        <v>15374</v>
      </c>
      <c r="D7" s="63" t="s">
        <v>143</v>
      </c>
      <c r="E7" s="63">
        <v>39501</v>
      </c>
      <c r="F7" s="63">
        <v>15264</v>
      </c>
      <c r="G7" s="63" t="s">
        <v>143</v>
      </c>
      <c r="H7" s="63">
        <v>6588</v>
      </c>
      <c r="I7" s="63">
        <v>374169</v>
      </c>
      <c r="J7" s="61" t="s">
        <v>9</v>
      </c>
    </row>
    <row r="8" spans="1:10" s="2" customFormat="1" ht="13.5" customHeight="1" x14ac:dyDescent="0.25">
      <c r="A8" s="60" t="s">
        <v>12</v>
      </c>
      <c r="B8" s="63">
        <v>134919</v>
      </c>
      <c r="C8" s="63">
        <v>13989</v>
      </c>
      <c r="D8" s="63" t="s">
        <v>143</v>
      </c>
      <c r="E8" s="63">
        <v>10765</v>
      </c>
      <c r="F8" s="63">
        <v>8832</v>
      </c>
      <c r="G8" s="63" t="s">
        <v>143</v>
      </c>
      <c r="H8" s="63">
        <v>3260</v>
      </c>
      <c r="I8" s="63">
        <v>178148</v>
      </c>
      <c r="J8" s="63" t="s">
        <v>13</v>
      </c>
    </row>
    <row r="9" spans="1:10" s="2" customFormat="1" ht="13.5" customHeight="1" x14ac:dyDescent="0.25">
      <c r="A9" s="60" t="s">
        <v>14</v>
      </c>
      <c r="B9" s="63">
        <v>109055</v>
      </c>
      <c r="C9" s="63">
        <v>13151</v>
      </c>
      <c r="D9" s="63" t="s">
        <v>143</v>
      </c>
      <c r="E9" s="63">
        <v>6820</v>
      </c>
      <c r="F9" s="63">
        <v>5259</v>
      </c>
      <c r="G9" s="63" t="s">
        <v>143</v>
      </c>
      <c r="H9" s="63">
        <v>2650</v>
      </c>
      <c r="I9" s="63">
        <v>143126</v>
      </c>
      <c r="J9" s="63" t="s">
        <v>15</v>
      </c>
    </row>
    <row r="10" spans="1:10" s="2" customFormat="1" ht="13.5" customHeight="1" x14ac:dyDescent="0.25">
      <c r="A10" s="60" t="s">
        <v>10</v>
      </c>
      <c r="B10" s="63">
        <v>146732</v>
      </c>
      <c r="C10" s="63">
        <v>15136</v>
      </c>
      <c r="D10" s="63" t="s">
        <v>143</v>
      </c>
      <c r="E10" s="63">
        <v>9032</v>
      </c>
      <c r="F10" s="63">
        <v>4868</v>
      </c>
      <c r="G10" s="63" t="s">
        <v>143</v>
      </c>
      <c r="H10" s="63">
        <v>4877</v>
      </c>
      <c r="I10" s="63">
        <v>185015</v>
      </c>
      <c r="J10" s="63" t="s">
        <v>11</v>
      </c>
    </row>
    <row r="11" spans="1:10" s="2" customFormat="1" ht="13.5" customHeight="1" x14ac:dyDescent="0.25">
      <c r="A11" s="60" t="s">
        <v>18</v>
      </c>
      <c r="B11" s="63">
        <v>313113</v>
      </c>
      <c r="C11" s="63">
        <v>19316</v>
      </c>
      <c r="D11" s="63" t="s">
        <v>143</v>
      </c>
      <c r="E11" s="63">
        <v>10986</v>
      </c>
      <c r="F11" s="63">
        <v>8711</v>
      </c>
      <c r="G11" s="63" t="s">
        <v>143</v>
      </c>
      <c r="H11" s="63">
        <v>5143</v>
      </c>
      <c r="I11" s="63">
        <v>368485</v>
      </c>
      <c r="J11" s="63" t="s">
        <v>19</v>
      </c>
    </row>
    <row r="12" spans="1:10" s="2" customFormat="1" ht="13.5" customHeight="1" x14ac:dyDescent="0.25">
      <c r="A12" s="60" t="s">
        <v>29</v>
      </c>
      <c r="B12" s="63">
        <v>9096</v>
      </c>
      <c r="C12" s="63">
        <v>794</v>
      </c>
      <c r="D12" s="63" t="s">
        <v>143</v>
      </c>
      <c r="E12" s="63">
        <v>154</v>
      </c>
      <c r="F12" s="63">
        <v>136</v>
      </c>
      <c r="G12" s="63" t="s">
        <v>143</v>
      </c>
      <c r="H12" s="63">
        <v>401</v>
      </c>
      <c r="I12" s="63">
        <v>10622</v>
      </c>
      <c r="J12" s="63" t="s">
        <v>30</v>
      </c>
    </row>
    <row r="13" spans="1:10" s="2" customFormat="1" ht="13.5" customHeight="1" x14ac:dyDescent="0.25">
      <c r="A13" s="60" t="s">
        <v>20</v>
      </c>
      <c r="B13" s="63">
        <v>10410</v>
      </c>
      <c r="C13" s="63">
        <v>659</v>
      </c>
      <c r="D13" s="63" t="s">
        <v>143</v>
      </c>
      <c r="E13" s="63">
        <v>923</v>
      </c>
      <c r="F13" s="63">
        <v>408</v>
      </c>
      <c r="G13" s="63" t="s">
        <v>143</v>
      </c>
      <c r="H13" s="63">
        <v>197</v>
      </c>
      <c r="I13" s="63">
        <v>12821</v>
      </c>
      <c r="J13" s="63" t="s">
        <v>21</v>
      </c>
    </row>
    <row r="14" spans="1:10" s="2" customFormat="1" ht="13.5" customHeight="1" x14ac:dyDescent="0.25">
      <c r="A14" s="60" t="s">
        <v>22</v>
      </c>
      <c r="B14" s="63">
        <v>6220</v>
      </c>
      <c r="C14" s="63">
        <v>327</v>
      </c>
      <c r="D14" s="63" t="s">
        <v>143</v>
      </c>
      <c r="E14" s="63">
        <v>538</v>
      </c>
      <c r="F14" s="63">
        <v>162</v>
      </c>
      <c r="G14" s="63" t="s">
        <v>143</v>
      </c>
      <c r="H14" s="63">
        <v>96</v>
      </c>
      <c r="I14" s="63">
        <v>7862</v>
      </c>
      <c r="J14" s="63" t="s">
        <v>23</v>
      </c>
    </row>
    <row r="15" spans="1:10" s="2" customFormat="1" ht="13.5" customHeight="1" x14ac:dyDescent="0.25">
      <c r="A15" s="60" t="s">
        <v>34</v>
      </c>
      <c r="B15" s="63">
        <v>5171</v>
      </c>
      <c r="C15" s="63">
        <v>396</v>
      </c>
      <c r="D15" s="63" t="s">
        <v>143</v>
      </c>
      <c r="E15" s="63">
        <v>320</v>
      </c>
      <c r="F15" s="63">
        <v>141</v>
      </c>
      <c r="G15" s="63" t="s">
        <v>143</v>
      </c>
      <c r="H15" s="63">
        <v>104</v>
      </c>
      <c r="I15" s="63">
        <v>6436</v>
      </c>
      <c r="J15" s="63" t="s">
        <v>35</v>
      </c>
    </row>
    <row r="16" spans="1:10" s="2" customFormat="1" ht="13.5" customHeight="1" x14ac:dyDescent="0.25">
      <c r="A16" s="60" t="s">
        <v>31</v>
      </c>
      <c r="B16" s="63">
        <v>1934</v>
      </c>
      <c r="C16" s="63">
        <v>112</v>
      </c>
      <c r="D16" s="63" t="s">
        <v>143</v>
      </c>
      <c r="E16" s="63">
        <v>166</v>
      </c>
      <c r="F16" s="63">
        <v>18</v>
      </c>
      <c r="G16" s="63" t="s">
        <v>143</v>
      </c>
      <c r="H16" s="63">
        <v>66</v>
      </c>
      <c r="I16" s="63">
        <v>2416</v>
      </c>
      <c r="J16" s="63" t="s">
        <v>31</v>
      </c>
    </row>
    <row r="17" spans="1:10" s="2" customFormat="1" ht="13.5" customHeight="1" x14ac:dyDescent="0.25">
      <c r="A17" s="60" t="s">
        <v>16</v>
      </c>
      <c r="B17" s="63">
        <v>25284</v>
      </c>
      <c r="C17" s="63">
        <v>2770</v>
      </c>
      <c r="D17" s="63" t="s">
        <v>143</v>
      </c>
      <c r="E17" s="63">
        <v>3029</v>
      </c>
      <c r="F17" s="63">
        <v>749</v>
      </c>
      <c r="G17" s="63" t="s">
        <v>143</v>
      </c>
      <c r="H17" s="63">
        <v>732</v>
      </c>
      <c r="I17" s="63">
        <v>33263</v>
      </c>
      <c r="J17" s="63" t="s">
        <v>17</v>
      </c>
    </row>
    <row r="18" spans="1:10" s="2" customFormat="1" ht="13.5" customHeight="1" x14ac:dyDescent="0.25">
      <c r="A18" s="60" t="s">
        <v>27</v>
      </c>
      <c r="B18" s="63">
        <v>66121</v>
      </c>
      <c r="C18" s="63">
        <v>2553</v>
      </c>
      <c r="D18" s="63" t="s">
        <v>143</v>
      </c>
      <c r="E18" s="63">
        <v>7553</v>
      </c>
      <c r="F18" s="63">
        <v>885</v>
      </c>
      <c r="G18" s="63" t="s">
        <v>143</v>
      </c>
      <c r="H18" s="63">
        <v>1786</v>
      </c>
      <c r="I18" s="63">
        <v>80039</v>
      </c>
      <c r="J18" s="63" t="s">
        <v>28</v>
      </c>
    </row>
    <row r="19" spans="1:10" s="2" customFormat="1" ht="13.5" customHeight="1" x14ac:dyDescent="0.25">
      <c r="A19" s="60" t="s">
        <v>26</v>
      </c>
      <c r="B19" s="63">
        <v>3967</v>
      </c>
      <c r="C19" s="63">
        <v>203</v>
      </c>
      <c r="D19" s="63" t="s">
        <v>143</v>
      </c>
      <c r="E19" s="63">
        <v>861</v>
      </c>
      <c r="F19" s="63">
        <v>675</v>
      </c>
      <c r="G19" s="63" t="s">
        <v>143</v>
      </c>
      <c r="H19" s="63">
        <v>333</v>
      </c>
      <c r="I19" s="63">
        <v>6110</v>
      </c>
      <c r="J19" s="63" t="s">
        <v>26</v>
      </c>
    </row>
    <row r="20" spans="1:10" s="4" customFormat="1" ht="13.5" customHeight="1" x14ac:dyDescent="0.25">
      <c r="A20" s="60" t="s">
        <v>24</v>
      </c>
      <c r="B20" s="63">
        <v>4518</v>
      </c>
      <c r="C20" s="63">
        <v>402</v>
      </c>
      <c r="D20" s="63" t="s">
        <v>143</v>
      </c>
      <c r="E20" s="63">
        <v>229</v>
      </c>
      <c r="F20" s="63">
        <v>161</v>
      </c>
      <c r="G20" s="63" t="s">
        <v>143</v>
      </c>
      <c r="H20" s="63">
        <v>80</v>
      </c>
      <c r="I20" s="63">
        <v>5393</v>
      </c>
      <c r="J20" s="63" t="s">
        <v>25</v>
      </c>
    </row>
    <row r="21" spans="1:10" s="2" customFormat="1" ht="13.5" customHeight="1" x14ac:dyDescent="0.25">
      <c r="A21" s="60" t="s">
        <v>32</v>
      </c>
      <c r="B21" s="63">
        <v>2989</v>
      </c>
      <c r="C21" s="63">
        <v>342</v>
      </c>
      <c r="D21" s="63" t="s">
        <v>143</v>
      </c>
      <c r="E21" s="63">
        <v>304</v>
      </c>
      <c r="F21" s="63">
        <v>0</v>
      </c>
      <c r="G21" s="63" t="s">
        <v>143</v>
      </c>
      <c r="H21" s="63">
        <v>60</v>
      </c>
      <c r="I21" s="63">
        <v>3896</v>
      </c>
      <c r="J21" s="63" t="s">
        <v>33</v>
      </c>
    </row>
    <row r="22" spans="1:10" s="2" customFormat="1" ht="13.5" customHeight="1" x14ac:dyDescent="0.25">
      <c r="A22" s="60" t="s">
        <v>61</v>
      </c>
      <c r="B22" s="63">
        <v>3619</v>
      </c>
      <c r="C22" s="63">
        <v>386</v>
      </c>
      <c r="D22" s="63" t="s">
        <v>143</v>
      </c>
      <c r="E22" s="63">
        <v>1056</v>
      </c>
      <c r="F22" s="63">
        <v>252</v>
      </c>
      <c r="G22" s="63" t="s">
        <v>143</v>
      </c>
      <c r="H22" s="63">
        <v>401</v>
      </c>
      <c r="I22" s="63">
        <v>5781</v>
      </c>
      <c r="J22" s="63" t="s">
        <v>62</v>
      </c>
    </row>
    <row r="23" spans="1:10" s="2" customFormat="1" ht="13.5" customHeight="1" x14ac:dyDescent="0.25">
      <c r="A23" s="60" t="s">
        <v>92</v>
      </c>
      <c r="B23" s="63">
        <v>2807</v>
      </c>
      <c r="C23" s="63">
        <v>252</v>
      </c>
      <c r="D23" s="63" t="s">
        <v>143</v>
      </c>
      <c r="E23" s="63">
        <v>360</v>
      </c>
      <c r="F23" s="63">
        <v>0</v>
      </c>
      <c r="G23" s="63" t="s">
        <v>143</v>
      </c>
      <c r="H23" s="63">
        <v>346</v>
      </c>
      <c r="I23" s="63">
        <v>3903</v>
      </c>
      <c r="J23" s="63" t="s">
        <v>54</v>
      </c>
    </row>
    <row r="24" spans="1:10" s="2" customFormat="1" ht="13.5" customHeight="1" x14ac:dyDescent="0.25">
      <c r="A24" s="60" t="s">
        <v>63</v>
      </c>
      <c r="B24" s="63">
        <v>2589</v>
      </c>
      <c r="C24" s="63">
        <v>211</v>
      </c>
      <c r="D24" s="63" t="s">
        <v>143</v>
      </c>
      <c r="E24" s="63">
        <v>335</v>
      </c>
      <c r="F24" s="63">
        <v>20</v>
      </c>
      <c r="G24" s="63" t="s">
        <v>143</v>
      </c>
      <c r="H24" s="63">
        <v>98</v>
      </c>
      <c r="I24" s="63">
        <v>3289</v>
      </c>
      <c r="J24" s="63" t="s">
        <v>64</v>
      </c>
    </row>
    <row r="25" spans="1:10" s="2" customFormat="1" ht="13.5" customHeight="1" x14ac:dyDescent="0.25">
      <c r="A25" s="60" t="s">
        <v>114</v>
      </c>
      <c r="B25" s="63">
        <v>4058</v>
      </c>
      <c r="C25" s="63">
        <v>301</v>
      </c>
      <c r="D25" s="63" t="s">
        <v>143</v>
      </c>
      <c r="E25" s="63">
        <v>421</v>
      </c>
      <c r="F25" s="63">
        <v>112</v>
      </c>
      <c r="G25" s="63" t="s">
        <v>143</v>
      </c>
      <c r="H25" s="63">
        <v>221</v>
      </c>
      <c r="I25" s="63">
        <v>5122</v>
      </c>
      <c r="J25" s="63" t="s">
        <v>117</v>
      </c>
    </row>
    <row r="26" spans="1:10" s="2" customFormat="1" ht="13.5" customHeight="1" x14ac:dyDescent="0.25">
      <c r="A26" s="60" t="s">
        <v>36</v>
      </c>
      <c r="B26" s="63">
        <v>3214</v>
      </c>
      <c r="C26" s="63">
        <v>138</v>
      </c>
      <c r="D26" s="63" t="s">
        <v>143</v>
      </c>
      <c r="E26" s="63">
        <v>117</v>
      </c>
      <c r="F26" s="63">
        <v>82</v>
      </c>
      <c r="G26" s="63" t="s">
        <v>143</v>
      </c>
      <c r="H26" s="63">
        <v>49</v>
      </c>
      <c r="I26" s="63">
        <v>3718</v>
      </c>
      <c r="J26" s="63" t="s">
        <v>37</v>
      </c>
    </row>
    <row r="27" spans="1:10" s="2" customFormat="1" ht="13.5" customHeight="1" x14ac:dyDescent="0.25">
      <c r="A27" s="60" t="s">
        <v>40</v>
      </c>
      <c r="B27" s="63">
        <v>10152</v>
      </c>
      <c r="C27" s="63">
        <v>849</v>
      </c>
      <c r="D27" s="63" t="s">
        <v>143</v>
      </c>
      <c r="E27" s="63">
        <v>500</v>
      </c>
      <c r="F27" s="63">
        <v>174</v>
      </c>
      <c r="G27" s="63" t="s">
        <v>143</v>
      </c>
      <c r="H27" s="63">
        <v>211</v>
      </c>
      <c r="I27" s="63">
        <v>12423</v>
      </c>
      <c r="J27" s="63" t="s">
        <v>41</v>
      </c>
    </row>
    <row r="28" spans="1:10" s="2" customFormat="1" ht="13.5" customHeight="1" x14ac:dyDescent="0.25">
      <c r="A28" s="60" t="s">
        <v>38</v>
      </c>
      <c r="B28" s="63">
        <v>16423</v>
      </c>
      <c r="C28" s="63">
        <v>2358</v>
      </c>
      <c r="D28" s="63" t="s">
        <v>143</v>
      </c>
      <c r="E28" s="63">
        <v>1387</v>
      </c>
      <c r="F28" s="63">
        <v>635</v>
      </c>
      <c r="G28" s="63" t="s">
        <v>143</v>
      </c>
      <c r="H28" s="63">
        <v>601</v>
      </c>
      <c r="I28" s="63">
        <v>21509</v>
      </c>
      <c r="J28" s="63" t="s">
        <v>39</v>
      </c>
    </row>
    <row r="29" spans="1:10" s="2" customFormat="1" ht="13.5" customHeight="1" x14ac:dyDescent="0.25">
      <c r="A29" s="60" t="s">
        <v>42</v>
      </c>
      <c r="B29" s="63">
        <v>72799</v>
      </c>
      <c r="C29" s="63">
        <v>7127</v>
      </c>
      <c r="D29" s="63" t="s">
        <v>143</v>
      </c>
      <c r="E29" s="63">
        <v>6927</v>
      </c>
      <c r="F29" s="63">
        <v>1594</v>
      </c>
      <c r="G29" s="63" t="s">
        <v>143</v>
      </c>
      <c r="H29" s="63">
        <v>789</v>
      </c>
      <c r="I29" s="63">
        <v>89437</v>
      </c>
      <c r="J29" s="63" t="s">
        <v>43</v>
      </c>
    </row>
    <row r="30" spans="1:10" s="2" customFormat="1" ht="13.5" customHeight="1" x14ac:dyDescent="0.25">
      <c r="A30" s="60" t="s">
        <v>44</v>
      </c>
      <c r="B30" s="63">
        <v>10722</v>
      </c>
      <c r="C30" s="63">
        <v>1002</v>
      </c>
      <c r="D30" s="63" t="s">
        <v>143</v>
      </c>
      <c r="E30" s="63">
        <v>2740</v>
      </c>
      <c r="F30" s="63">
        <v>245</v>
      </c>
      <c r="G30" s="63" t="s">
        <v>143</v>
      </c>
      <c r="H30" s="63">
        <v>250</v>
      </c>
      <c r="I30" s="63">
        <v>15067</v>
      </c>
      <c r="J30" s="63" t="s">
        <v>44</v>
      </c>
    </row>
    <row r="31" spans="1:10" s="2" customFormat="1" ht="13.5" customHeight="1" x14ac:dyDescent="0.25">
      <c r="A31" s="60" t="s">
        <v>45</v>
      </c>
      <c r="B31" s="63">
        <v>9255</v>
      </c>
      <c r="C31" s="63">
        <v>297</v>
      </c>
      <c r="D31" s="63" t="s">
        <v>143</v>
      </c>
      <c r="E31" s="63">
        <v>560</v>
      </c>
      <c r="F31" s="63">
        <v>33</v>
      </c>
      <c r="G31" s="63" t="s">
        <v>143</v>
      </c>
      <c r="H31" s="63">
        <v>98</v>
      </c>
      <c r="I31" s="63">
        <v>10245</v>
      </c>
      <c r="J31" s="63" t="s">
        <v>45</v>
      </c>
    </row>
    <row r="32" spans="1:10" s="2" customFormat="1" ht="13.5" customHeight="1" x14ac:dyDescent="0.25">
      <c r="A32" s="60" t="s">
        <v>65</v>
      </c>
      <c r="B32" s="63">
        <v>6033</v>
      </c>
      <c r="C32" s="63">
        <v>715</v>
      </c>
      <c r="D32" s="63" t="s">
        <v>143</v>
      </c>
      <c r="E32" s="63">
        <v>1447</v>
      </c>
      <c r="F32" s="63">
        <v>158</v>
      </c>
      <c r="G32" s="63" t="s">
        <v>143</v>
      </c>
      <c r="H32" s="63">
        <v>179</v>
      </c>
      <c r="I32" s="63">
        <v>8534</v>
      </c>
      <c r="J32" s="63" t="s">
        <v>65</v>
      </c>
    </row>
    <row r="33" spans="1:10" s="4" customFormat="1" ht="13.5" customHeight="1" x14ac:dyDescent="0.25">
      <c r="A33" s="60" t="s">
        <v>66</v>
      </c>
      <c r="B33" s="63">
        <v>3245</v>
      </c>
      <c r="C33" s="63">
        <v>264</v>
      </c>
      <c r="D33" s="63" t="s">
        <v>143</v>
      </c>
      <c r="E33" s="63">
        <v>1514</v>
      </c>
      <c r="F33" s="63">
        <v>210</v>
      </c>
      <c r="G33" s="63" t="s">
        <v>143</v>
      </c>
      <c r="H33" s="63">
        <v>94</v>
      </c>
      <c r="I33" s="63">
        <v>5327</v>
      </c>
      <c r="J33" s="63" t="s">
        <v>66</v>
      </c>
    </row>
    <row r="34" spans="1:10" s="15" customFormat="1" ht="13.5" customHeight="1" x14ac:dyDescent="0.25">
      <c r="A34" s="60" t="s">
        <v>67</v>
      </c>
      <c r="B34" s="63">
        <v>2815</v>
      </c>
      <c r="C34" s="63">
        <v>319</v>
      </c>
      <c r="D34" s="63" t="s">
        <v>143</v>
      </c>
      <c r="E34" s="63">
        <v>93</v>
      </c>
      <c r="F34" s="63">
        <v>138</v>
      </c>
      <c r="G34" s="63" t="s">
        <v>143</v>
      </c>
      <c r="H34" s="63">
        <v>17</v>
      </c>
      <c r="I34" s="63">
        <v>3421</v>
      </c>
      <c r="J34" s="63" t="s">
        <v>68</v>
      </c>
    </row>
    <row r="35" spans="1:10" s="15" customFormat="1" ht="13.5" customHeight="1" x14ac:dyDescent="0.25">
      <c r="A35" s="60" t="s">
        <v>69</v>
      </c>
      <c r="B35" s="63">
        <v>9738</v>
      </c>
      <c r="C35" s="63">
        <v>813</v>
      </c>
      <c r="D35" s="63" t="s">
        <v>143</v>
      </c>
      <c r="E35" s="63">
        <v>2264</v>
      </c>
      <c r="F35" s="63">
        <v>200</v>
      </c>
      <c r="G35" s="63" t="s">
        <v>143</v>
      </c>
      <c r="H35" s="63">
        <v>466</v>
      </c>
      <c r="I35" s="63">
        <v>13510</v>
      </c>
      <c r="J35" s="63" t="s">
        <v>70</v>
      </c>
    </row>
    <row r="36" spans="1:10" s="15" customFormat="1" ht="13.5" customHeight="1" x14ac:dyDescent="0.25">
      <c r="A36" s="60" t="s">
        <v>115</v>
      </c>
      <c r="B36" s="63">
        <v>13737</v>
      </c>
      <c r="C36" s="63">
        <v>1628</v>
      </c>
      <c r="D36" s="63" t="s">
        <v>143</v>
      </c>
      <c r="E36" s="63">
        <v>4843</v>
      </c>
      <c r="F36" s="63">
        <v>869</v>
      </c>
      <c r="G36" s="63" t="s">
        <v>143</v>
      </c>
      <c r="H36" s="63">
        <v>383</v>
      </c>
      <c r="I36" s="63">
        <v>21774</v>
      </c>
      <c r="J36" s="63" t="s">
        <v>118</v>
      </c>
    </row>
    <row r="37" spans="1:10" s="15" customFormat="1" ht="13.5" customHeight="1" x14ac:dyDescent="0.25">
      <c r="A37" s="60" t="s">
        <v>116</v>
      </c>
      <c r="B37" s="63">
        <v>11408</v>
      </c>
      <c r="C37" s="63">
        <v>531</v>
      </c>
      <c r="D37" s="63" t="s">
        <v>143</v>
      </c>
      <c r="E37" s="63">
        <v>1802</v>
      </c>
      <c r="F37" s="63">
        <v>34</v>
      </c>
      <c r="G37" s="63" t="s">
        <v>143</v>
      </c>
      <c r="H37" s="63">
        <v>272</v>
      </c>
      <c r="I37" s="63">
        <v>14091</v>
      </c>
      <c r="J37" s="63" t="s">
        <v>119</v>
      </c>
    </row>
    <row r="38" spans="1:10" s="15" customFormat="1" ht="13.5" customHeight="1" x14ac:dyDescent="0.25">
      <c r="A38" s="60" t="s">
        <v>46</v>
      </c>
      <c r="B38" s="152">
        <f>B40-SUM(B7:B37)</f>
        <v>67254</v>
      </c>
      <c r="C38" s="152">
        <f t="shared" ref="C38:I38" si="0">C40-SUM(C7:C37)</f>
        <v>4219</v>
      </c>
      <c r="D38" s="152" t="s">
        <v>143</v>
      </c>
      <c r="E38" s="152">
        <f t="shared" si="0"/>
        <v>21549</v>
      </c>
      <c r="F38" s="152">
        <f t="shared" si="0"/>
        <v>1118</v>
      </c>
      <c r="G38" s="152" t="s">
        <v>143</v>
      </c>
      <c r="H38" s="152">
        <f t="shared" si="0"/>
        <v>2430</v>
      </c>
      <c r="I38" s="152">
        <f t="shared" si="0"/>
        <v>97084</v>
      </c>
      <c r="J38" s="63" t="s">
        <v>47</v>
      </c>
    </row>
    <row r="39" spans="1:10" s="16" customFormat="1" ht="13.5" customHeight="1" x14ac:dyDescent="0.25">
      <c r="A39" s="64" t="s">
        <v>48</v>
      </c>
      <c r="B39" s="65">
        <v>1089397</v>
      </c>
      <c r="C39" s="65">
        <v>91560</v>
      </c>
      <c r="D39" s="65" t="s">
        <v>143</v>
      </c>
      <c r="E39" s="65">
        <v>99595</v>
      </c>
      <c r="F39" s="65">
        <v>36879</v>
      </c>
      <c r="G39" s="65" t="s">
        <v>143</v>
      </c>
      <c r="H39" s="65">
        <v>26690</v>
      </c>
      <c r="I39" s="65">
        <v>1377867</v>
      </c>
      <c r="J39" s="65" t="s">
        <v>49</v>
      </c>
    </row>
    <row r="40" spans="1:10" s="15" customFormat="1" ht="13.5" customHeight="1" x14ac:dyDescent="0.25">
      <c r="A40" s="66" t="s">
        <v>50</v>
      </c>
      <c r="B40" s="65">
        <v>1382252</v>
      </c>
      <c r="C40" s="65">
        <v>106934</v>
      </c>
      <c r="D40" s="65" t="s">
        <v>143</v>
      </c>
      <c r="E40" s="65">
        <v>139096</v>
      </c>
      <c r="F40" s="65">
        <v>52143</v>
      </c>
      <c r="G40" s="65" t="s">
        <v>143</v>
      </c>
      <c r="H40" s="65">
        <v>33278</v>
      </c>
      <c r="I40" s="65">
        <v>1752036</v>
      </c>
      <c r="J40" s="65" t="s">
        <v>51</v>
      </c>
    </row>
    <row r="41" spans="1:10" s="7" customFormat="1" ht="14.25" customHeight="1" x14ac:dyDescent="0.25">
      <c r="A41" s="124" t="s">
        <v>125</v>
      </c>
      <c r="B41" s="26"/>
      <c r="C41" s="1"/>
      <c r="D41" s="6"/>
      <c r="E41" s="1"/>
      <c r="F41" s="1"/>
      <c r="G41" s="1"/>
      <c r="H41" s="1"/>
      <c r="I41" s="1"/>
      <c r="J41" s="131" t="s">
        <v>94</v>
      </c>
    </row>
    <row r="42" spans="1:10" s="7" customFormat="1" ht="14.25" customHeight="1" x14ac:dyDescent="0.25">
      <c r="A42" s="5"/>
      <c r="B42" s="1"/>
      <c r="C42" s="1"/>
      <c r="D42" s="6"/>
      <c r="E42" s="1"/>
      <c r="F42" s="1"/>
      <c r="G42" s="1"/>
      <c r="H42" s="1"/>
      <c r="I42" s="1"/>
      <c r="J42" s="132" t="s">
        <v>95</v>
      </c>
    </row>
    <row r="43" spans="1:10" x14ac:dyDescent="0.25">
      <c r="B43" s="3"/>
      <c r="C43" s="3"/>
      <c r="I43" s="2"/>
    </row>
    <row r="44" spans="1:10" x14ac:dyDescent="0.25">
      <c r="A44"/>
      <c r="B44" s="12"/>
      <c r="C44" s="12"/>
      <c r="D44" s="12"/>
      <c r="E44" s="12"/>
      <c r="F44" s="12"/>
      <c r="G44" s="12"/>
      <c r="H44" s="12"/>
      <c r="I44" s="12"/>
      <c r="J44" s="13"/>
    </row>
    <row r="45" spans="1:10" x14ac:dyDescent="0.25">
      <c r="A45"/>
      <c r="B45" s="12"/>
      <c r="C45" s="12"/>
      <c r="D45" s="12"/>
      <c r="E45" s="12"/>
      <c r="F45" s="12"/>
      <c r="G45" s="12"/>
      <c r="H45" s="12"/>
      <c r="I45" s="12"/>
      <c r="J45" s="1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>
    <tabColor indexed="10"/>
  </sheetPr>
  <dimension ref="A1:J45"/>
  <sheetViews>
    <sheetView tabSelected="1" zoomScaleNormal="100" zoomScaleSheetLayoutView="70" workbookViewId="0">
      <selection activeCell="H17" sqref="H17"/>
    </sheetView>
  </sheetViews>
  <sheetFormatPr defaultColWidth="9.109375" defaultRowHeight="13.2" x14ac:dyDescent="0.25"/>
  <cols>
    <col min="1" max="1" width="25.6640625" style="1" customWidth="1"/>
    <col min="2" max="5" width="15.6640625" style="1" customWidth="1"/>
    <col min="6" max="6" width="17.44140625" style="1" customWidth="1"/>
    <col min="7" max="7" width="19" style="1" customWidth="1"/>
    <col min="8" max="9" width="15.6640625" style="1" customWidth="1"/>
    <col min="10" max="10" width="25.6640625" style="1" customWidth="1"/>
    <col min="11" max="16384" width="9.109375" style="1"/>
  </cols>
  <sheetData>
    <row r="1" spans="1:10" ht="18" customHeight="1" x14ac:dyDescent="0.35">
      <c r="A1" s="30" t="s">
        <v>141</v>
      </c>
      <c r="B1" s="31"/>
      <c r="C1" s="31"/>
      <c r="D1" s="31"/>
      <c r="E1" s="31"/>
      <c r="F1" s="31"/>
      <c r="G1" s="32"/>
      <c r="H1" s="32"/>
      <c r="I1" s="32"/>
      <c r="J1" s="33" t="s">
        <v>60</v>
      </c>
    </row>
    <row r="2" spans="1:10" ht="18" customHeight="1" x14ac:dyDescent="0.35">
      <c r="A2" s="34" t="s">
        <v>142</v>
      </c>
      <c r="B2" s="35"/>
      <c r="C2" s="35"/>
      <c r="D2" s="35"/>
      <c r="E2" s="35"/>
      <c r="F2" s="35"/>
      <c r="G2" s="36"/>
      <c r="H2" s="36"/>
      <c r="I2" s="36"/>
      <c r="J2" s="37" t="s">
        <v>57</v>
      </c>
    </row>
    <row r="3" spans="1:10" ht="12.75" customHeight="1" x14ac:dyDescent="0.25">
      <c r="A3" s="38" t="s">
        <v>0</v>
      </c>
      <c r="B3" s="39" t="s">
        <v>1</v>
      </c>
      <c r="C3" s="39" t="s">
        <v>120</v>
      </c>
      <c r="D3" s="40" t="s">
        <v>2</v>
      </c>
      <c r="E3" s="41" t="s">
        <v>129</v>
      </c>
      <c r="F3" s="144" t="s">
        <v>137</v>
      </c>
      <c r="G3" s="40" t="s">
        <v>91</v>
      </c>
      <c r="H3" s="42" t="s">
        <v>134</v>
      </c>
      <c r="I3" s="42" t="s">
        <v>3</v>
      </c>
      <c r="J3" s="40" t="s">
        <v>4</v>
      </c>
    </row>
    <row r="4" spans="1:10" ht="12.75" customHeight="1" x14ac:dyDescent="0.25">
      <c r="A4" s="43"/>
      <c r="B4" s="44"/>
      <c r="C4" s="44"/>
      <c r="D4" s="45"/>
      <c r="E4" s="46"/>
      <c r="F4" s="47"/>
      <c r="G4" s="47" t="s">
        <v>132</v>
      </c>
      <c r="H4" s="48"/>
      <c r="I4" s="48"/>
      <c r="J4" s="47"/>
    </row>
    <row r="5" spans="1:10" ht="12.75" customHeight="1" x14ac:dyDescent="0.25">
      <c r="A5" s="49"/>
      <c r="B5" s="44" t="s">
        <v>1</v>
      </c>
      <c r="C5" s="50" t="s">
        <v>121</v>
      </c>
      <c r="D5" s="47" t="s">
        <v>5</v>
      </c>
      <c r="E5" s="46" t="s">
        <v>131</v>
      </c>
      <c r="F5" s="146" t="s">
        <v>138</v>
      </c>
      <c r="G5" s="47" t="s">
        <v>93</v>
      </c>
      <c r="H5" s="48" t="s">
        <v>136</v>
      </c>
      <c r="I5" s="48" t="s">
        <v>6</v>
      </c>
      <c r="J5" s="47" t="s">
        <v>7</v>
      </c>
    </row>
    <row r="6" spans="1:10" ht="12.75" customHeight="1" x14ac:dyDescent="0.25">
      <c r="A6" s="51" t="s">
        <v>7</v>
      </c>
      <c r="B6" s="52"/>
      <c r="C6" s="53" t="s">
        <v>122</v>
      </c>
      <c r="D6" s="54"/>
      <c r="E6" s="134" t="s">
        <v>130</v>
      </c>
      <c r="F6" s="145" t="s">
        <v>139</v>
      </c>
      <c r="G6" s="56" t="s">
        <v>133</v>
      </c>
      <c r="H6" s="133" t="s">
        <v>130</v>
      </c>
      <c r="I6" s="57"/>
      <c r="J6" s="57"/>
    </row>
    <row r="7" spans="1:10" s="2" customFormat="1" ht="13.5" customHeight="1" x14ac:dyDescent="0.25">
      <c r="A7" s="58" t="s">
        <v>8</v>
      </c>
      <c r="B7" s="153">
        <v>1029891</v>
      </c>
      <c r="C7" s="153">
        <v>2801</v>
      </c>
      <c r="D7" s="61">
        <v>0</v>
      </c>
      <c r="E7" s="125">
        <v>40298</v>
      </c>
      <c r="F7" s="125">
        <v>0</v>
      </c>
      <c r="G7" s="61">
        <v>0</v>
      </c>
      <c r="H7" s="63">
        <v>0</v>
      </c>
      <c r="I7" s="68">
        <v>1072990</v>
      </c>
      <c r="J7" s="61" t="s">
        <v>9</v>
      </c>
    </row>
    <row r="8" spans="1:10" s="2" customFormat="1" ht="13.5" customHeight="1" x14ac:dyDescent="0.25">
      <c r="A8" s="60" t="s">
        <v>12</v>
      </c>
      <c r="B8" s="154">
        <v>205333</v>
      </c>
      <c r="C8" s="154">
        <v>1821</v>
      </c>
      <c r="D8" s="63">
        <v>0</v>
      </c>
      <c r="E8" s="126">
        <v>7498</v>
      </c>
      <c r="F8" s="126">
        <v>0</v>
      </c>
      <c r="G8" s="63">
        <v>0</v>
      </c>
      <c r="H8" s="63">
        <v>0</v>
      </c>
      <c r="I8" s="68">
        <v>214652</v>
      </c>
      <c r="J8" s="63" t="s">
        <v>13</v>
      </c>
    </row>
    <row r="9" spans="1:10" s="2" customFormat="1" ht="13.5" customHeight="1" x14ac:dyDescent="0.25">
      <c r="A9" s="60" t="s">
        <v>14</v>
      </c>
      <c r="B9" s="154">
        <v>324635</v>
      </c>
      <c r="C9" s="154">
        <v>2523</v>
      </c>
      <c r="D9" s="63">
        <v>0</v>
      </c>
      <c r="E9" s="126">
        <v>16043</v>
      </c>
      <c r="F9" s="126">
        <v>0</v>
      </c>
      <c r="G9" s="63">
        <v>0</v>
      </c>
      <c r="H9" s="63">
        <v>0</v>
      </c>
      <c r="I9" s="68">
        <v>343201</v>
      </c>
      <c r="J9" s="63" t="s">
        <v>15</v>
      </c>
    </row>
    <row r="10" spans="1:10" s="2" customFormat="1" ht="13.5" customHeight="1" x14ac:dyDescent="0.25">
      <c r="A10" s="60" t="s">
        <v>10</v>
      </c>
      <c r="B10" s="154">
        <v>589283</v>
      </c>
      <c r="C10" s="154">
        <v>5298</v>
      </c>
      <c r="D10" s="63">
        <v>0</v>
      </c>
      <c r="E10" s="126">
        <v>32229</v>
      </c>
      <c r="F10" s="126">
        <v>0</v>
      </c>
      <c r="G10" s="63">
        <v>0</v>
      </c>
      <c r="H10" s="63">
        <v>0</v>
      </c>
      <c r="I10" s="68">
        <v>626810</v>
      </c>
      <c r="J10" s="63" t="s">
        <v>11</v>
      </c>
    </row>
    <row r="11" spans="1:10" s="2" customFormat="1" ht="13.5" customHeight="1" x14ac:dyDescent="0.25">
      <c r="A11" s="60" t="s">
        <v>18</v>
      </c>
      <c r="B11" s="154">
        <v>391398</v>
      </c>
      <c r="C11" s="154">
        <v>2035</v>
      </c>
      <c r="D11" s="63">
        <v>0</v>
      </c>
      <c r="E11" s="126">
        <v>9856</v>
      </c>
      <c r="F11" s="126">
        <v>0</v>
      </c>
      <c r="G11" s="63">
        <v>0</v>
      </c>
      <c r="H11" s="63">
        <v>0</v>
      </c>
      <c r="I11" s="68">
        <v>403289</v>
      </c>
      <c r="J11" s="63" t="s">
        <v>19</v>
      </c>
    </row>
    <row r="12" spans="1:10" s="2" customFormat="1" ht="13.5" customHeight="1" x14ac:dyDescent="0.25">
      <c r="A12" s="60" t="s">
        <v>29</v>
      </c>
      <c r="B12" s="154">
        <v>34772</v>
      </c>
      <c r="C12" s="154">
        <v>366</v>
      </c>
      <c r="D12" s="63">
        <v>0</v>
      </c>
      <c r="E12" s="126">
        <v>232</v>
      </c>
      <c r="F12" s="126">
        <v>0</v>
      </c>
      <c r="G12" s="63">
        <v>0</v>
      </c>
      <c r="H12" s="63">
        <v>0</v>
      </c>
      <c r="I12" s="68">
        <v>35370</v>
      </c>
      <c r="J12" s="63" t="s">
        <v>30</v>
      </c>
    </row>
    <row r="13" spans="1:10" s="2" customFormat="1" ht="13.5" customHeight="1" x14ac:dyDescent="0.25">
      <c r="A13" s="60" t="s">
        <v>20</v>
      </c>
      <c r="B13" s="154">
        <v>51868</v>
      </c>
      <c r="C13" s="154">
        <v>143</v>
      </c>
      <c r="D13" s="63">
        <v>0</v>
      </c>
      <c r="E13" s="126">
        <v>1008</v>
      </c>
      <c r="F13" s="126">
        <v>0</v>
      </c>
      <c r="G13" s="63">
        <v>0</v>
      </c>
      <c r="H13" s="63">
        <v>0</v>
      </c>
      <c r="I13" s="68">
        <v>53019</v>
      </c>
      <c r="J13" s="63" t="s">
        <v>21</v>
      </c>
    </row>
    <row r="14" spans="1:10" s="2" customFormat="1" ht="13.5" customHeight="1" x14ac:dyDescent="0.25">
      <c r="A14" s="60" t="s">
        <v>22</v>
      </c>
      <c r="B14" s="154">
        <v>52824</v>
      </c>
      <c r="C14" s="154">
        <v>149</v>
      </c>
      <c r="D14" s="63">
        <v>0</v>
      </c>
      <c r="E14" s="126">
        <v>3649</v>
      </c>
      <c r="F14" s="126">
        <v>0</v>
      </c>
      <c r="G14" s="63">
        <v>0</v>
      </c>
      <c r="H14" s="63">
        <v>0</v>
      </c>
      <c r="I14" s="68">
        <v>56622</v>
      </c>
      <c r="J14" s="63" t="s">
        <v>23</v>
      </c>
    </row>
    <row r="15" spans="1:10" s="2" customFormat="1" ht="13.5" customHeight="1" x14ac:dyDescent="0.25">
      <c r="A15" s="60" t="s">
        <v>34</v>
      </c>
      <c r="B15" s="154">
        <v>59254</v>
      </c>
      <c r="C15" s="154">
        <v>211</v>
      </c>
      <c r="D15" s="63">
        <v>0</v>
      </c>
      <c r="E15" s="126">
        <v>1311</v>
      </c>
      <c r="F15" s="126">
        <v>0</v>
      </c>
      <c r="G15" s="63">
        <v>0</v>
      </c>
      <c r="H15" s="63">
        <v>0</v>
      </c>
      <c r="I15" s="68">
        <v>60776</v>
      </c>
      <c r="J15" s="63" t="s">
        <v>35</v>
      </c>
    </row>
    <row r="16" spans="1:10" s="2" customFormat="1" ht="13.5" customHeight="1" x14ac:dyDescent="0.25">
      <c r="A16" s="60" t="s">
        <v>31</v>
      </c>
      <c r="B16" s="63">
        <v>35533</v>
      </c>
      <c r="C16" s="70">
        <v>147</v>
      </c>
      <c r="D16" s="63">
        <v>0</v>
      </c>
      <c r="E16" s="126">
        <v>383</v>
      </c>
      <c r="F16" s="126">
        <v>0</v>
      </c>
      <c r="G16" s="63">
        <v>0</v>
      </c>
      <c r="H16" s="63">
        <v>0</v>
      </c>
      <c r="I16" s="68">
        <v>36063</v>
      </c>
      <c r="J16" s="63" t="s">
        <v>31</v>
      </c>
    </row>
    <row r="17" spans="1:10" s="2" customFormat="1" ht="13.5" customHeight="1" x14ac:dyDescent="0.25">
      <c r="A17" s="60" t="s">
        <v>16</v>
      </c>
      <c r="B17" s="63">
        <v>199321</v>
      </c>
      <c r="C17" s="70">
        <v>2122</v>
      </c>
      <c r="D17" s="63">
        <v>0</v>
      </c>
      <c r="E17" s="126">
        <v>5286</v>
      </c>
      <c r="F17" s="126">
        <v>0</v>
      </c>
      <c r="G17" s="63">
        <v>0</v>
      </c>
      <c r="H17" s="63">
        <v>0</v>
      </c>
      <c r="I17" s="68">
        <v>206729</v>
      </c>
      <c r="J17" s="63" t="s">
        <v>17</v>
      </c>
    </row>
    <row r="18" spans="1:10" s="2" customFormat="1" ht="13.5" customHeight="1" x14ac:dyDescent="0.25">
      <c r="A18" s="60" t="s">
        <v>27</v>
      </c>
      <c r="B18" s="63">
        <v>330995</v>
      </c>
      <c r="C18" s="70">
        <v>1115</v>
      </c>
      <c r="D18" s="63">
        <v>0</v>
      </c>
      <c r="E18" s="126">
        <v>10338</v>
      </c>
      <c r="F18" s="126">
        <v>0</v>
      </c>
      <c r="G18" s="63">
        <v>0</v>
      </c>
      <c r="H18" s="63">
        <v>0</v>
      </c>
      <c r="I18" s="68">
        <v>342448</v>
      </c>
      <c r="J18" s="63" t="s">
        <v>28</v>
      </c>
    </row>
    <row r="19" spans="1:10" s="2" customFormat="1" ht="13.5" customHeight="1" x14ac:dyDescent="0.25">
      <c r="A19" s="60" t="s">
        <v>26</v>
      </c>
      <c r="B19" s="63">
        <v>54495</v>
      </c>
      <c r="C19" s="70">
        <v>132</v>
      </c>
      <c r="D19" s="63">
        <v>0</v>
      </c>
      <c r="E19" s="70">
        <v>1381</v>
      </c>
      <c r="F19" s="70">
        <v>0</v>
      </c>
      <c r="G19" s="63">
        <v>0</v>
      </c>
      <c r="H19" s="63">
        <v>0</v>
      </c>
      <c r="I19" s="68">
        <v>56008</v>
      </c>
      <c r="J19" s="63" t="s">
        <v>26</v>
      </c>
    </row>
    <row r="20" spans="1:10" s="2" customFormat="1" ht="13.5" customHeight="1" x14ac:dyDescent="0.25">
      <c r="A20" s="60" t="s">
        <v>24</v>
      </c>
      <c r="B20" s="63">
        <v>46416</v>
      </c>
      <c r="C20" s="70">
        <v>304</v>
      </c>
      <c r="D20" s="63">
        <v>0</v>
      </c>
      <c r="E20" s="70">
        <v>952</v>
      </c>
      <c r="F20" s="70">
        <v>0</v>
      </c>
      <c r="G20" s="63">
        <v>0</v>
      </c>
      <c r="H20" s="63">
        <v>0</v>
      </c>
      <c r="I20" s="68">
        <v>47672</v>
      </c>
      <c r="J20" s="63" t="s">
        <v>25</v>
      </c>
    </row>
    <row r="21" spans="1:10" s="2" customFormat="1" ht="13.5" customHeight="1" x14ac:dyDescent="0.25">
      <c r="A21" s="60" t="s">
        <v>32</v>
      </c>
      <c r="B21" s="63">
        <v>34591</v>
      </c>
      <c r="C21" s="70">
        <v>368</v>
      </c>
      <c r="D21" s="63">
        <v>0</v>
      </c>
      <c r="E21" s="70">
        <v>1809</v>
      </c>
      <c r="F21" s="70">
        <v>0</v>
      </c>
      <c r="G21" s="63">
        <v>0</v>
      </c>
      <c r="H21" s="63">
        <v>0</v>
      </c>
      <c r="I21" s="68">
        <v>36768</v>
      </c>
      <c r="J21" s="63" t="s">
        <v>33</v>
      </c>
    </row>
    <row r="22" spans="1:10" s="2" customFormat="1" ht="13.5" customHeight="1" x14ac:dyDescent="0.25">
      <c r="A22" s="60" t="s">
        <v>61</v>
      </c>
      <c r="B22" s="63">
        <v>56891</v>
      </c>
      <c r="C22" s="70">
        <v>290</v>
      </c>
      <c r="D22" s="63">
        <v>0</v>
      </c>
      <c r="E22" s="70">
        <v>2289</v>
      </c>
      <c r="F22" s="70">
        <v>0</v>
      </c>
      <c r="G22" s="63">
        <v>0</v>
      </c>
      <c r="H22" s="63">
        <v>0</v>
      </c>
      <c r="I22" s="68">
        <v>59470</v>
      </c>
      <c r="J22" s="63" t="s">
        <v>62</v>
      </c>
    </row>
    <row r="23" spans="1:10" s="2" customFormat="1" ht="13.5" customHeight="1" x14ac:dyDescent="0.25">
      <c r="A23" s="60" t="s">
        <v>92</v>
      </c>
      <c r="B23" s="63">
        <v>20745</v>
      </c>
      <c r="C23" s="70">
        <v>85</v>
      </c>
      <c r="D23" s="63">
        <v>0</v>
      </c>
      <c r="E23" s="70">
        <v>789</v>
      </c>
      <c r="F23" s="70">
        <v>0</v>
      </c>
      <c r="G23" s="63">
        <v>0</v>
      </c>
      <c r="H23" s="63">
        <v>0</v>
      </c>
      <c r="I23" s="68">
        <v>21619</v>
      </c>
      <c r="J23" s="63" t="s">
        <v>54</v>
      </c>
    </row>
    <row r="24" spans="1:10" s="2" customFormat="1" ht="13.5" customHeight="1" x14ac:dyDescent="0.25">
      <c r="A24" s="60" t="s">
        <v>63</v>
      </c>
      <c r="B24" s="63">
        <v>21650</v>
      </c>
      <c r="C24" s="70">
        <v>45</v>
      </c>
      <c r="D24" s="63">
        <v>0</v>
      </c>
      <c r="E24" s="70">
        <v>584</v>
      </c>
      <c r="F24" s="70">
        <v>0</v>
      </c>
      <c r="G24" s="63">
        <v>0</v>
      </c>
      <c r="H24" s="63">
        <v>0</v>
      </c>
      <c r="I24" s="68">
        <v>22279</v>
      </c>
      <c r="J24" s="63" t="s">
        <v>64</v>
      </c>
    </row>
    <row r="25" spans="1:10" s="2" customFormat="1" ht="13.5" customHeight="1" x14ac:dyDescent="0.25">
      <c r="A25" s="60" t="s">
        <v>114</v>
      </c>
      <c r="B25" s="63">
        <v>44091</v>
      </c>
      <c r="C25" s="70">
        <v>208</v>
      </c>
      <c r="D25" s="63">
        <v>0</v>
      </c>
      <c r="E25" s="70">
        <v>797</v>
      </c>
      <c r="F25" s="70">
        <v>0</v>
      </c>
      <c r="G25" s="63">
        <v>0</v>
      </c>
      <c r="H25" s="63">
        <v>0</v>
      </c>
      <c r="I25" s="68">
        <v>45096</v>
      </c>
      <c r="J25" s="63" t="s">
        <v>117</v>
      </c>
    </row>
    <row r="26" spans="1:10" s="2" customFormat="1" ht="13.5" customHeight="1" x14ac:dyDescent="0.25">
      <c r="A26" s="60" t="s">
        <v>36</v>
      </c>
      <c r="B26" s="63">
        <v>41274</v>
      </c>
      <c r="C26" s="70">
        <v>92</v>
      </c>
      <c r="D26" s="63">
        <v>0</v>
      </c>
      <c r="E26" s="126">
        <v>417</v>
      </c>
      <c r="F26" s="126">
        <v>0</v>
      </c>
      <c r="G26" s="63">
        <v>0</v>
      </c>
      <c r="H26" s="63">
        <v>0</v>
      </c>
      <c r="I26" s="68">
        <v>41783</v>
      </c>
      <c r="J26" s="63" t="s">
        <v>37</v>
      </c>
    </row>
    <row r="27" spans="1:10" s="2" customFormat="1" ht="13.5" customHeight="1" x14ac:dyDescent="0.25">
      <c r="A27" s="60" t="s">
        <v>40</v>
      </c>
      <c r="B27" s="63">
        <v>76079</v>
      </c>
      <c r="C27" s="70">
        <v>527</v>
      </c>
      <c r="D27" s="63">
        <v>0</v>
      </c>
      <c r="E27" s="70">
        <v>1549</v>
      </c>
      <c r="F27" s="70">
        <v>0</v>
      </c>
      <c r="G27" s="63">
        <v>0</v>
      </c>
      <c r="H27" s="63">
        <v>0</v>
      </c>
      <c r="I27" s="68">
        <v>78155</v>
      </c>
      <c r="J27" s="63" t="s">
        <v>41</v>
      </c>
    </row>
    <row r="28" spans="1:10" s="2" customFormat="1" ht="13.5" customHeight="1" x14ac:dyDescent="0.25">
      <c r="A28" s="60" t="s">
        <v>38</v>
      </c>
      <c r="B28" s="63">
        <v>50757</v>
      </c>
      <c r="C28" s="70">
        <v>372</v>
      </c>
      <c r="D28" s="63">
        <v>0</v>
      </c>
      <c r="E28" s="70">
        <v>1798</v>
      </c>
      <c r="F28" s="70">
        <v>0</v>
      </c>
      <c r="G28" s="63">
        <v>0</v>
      </c>
      <c r="H28" s="63">
        <v>0</v>
      </c>
      <c r="I28" s="68">
        <v>52927</v>
      </c>
      <c r="J28" s="63" t="s">
        <v>39</v>
      </c>
    </row>
    <row r="29" spans="1:10" s="2" customFormat="1" ht="13.5" customHeight="1" x14ac:dyDescent="0.25">
      <c r="A29" s="60" t="s">
        <v>42</v>
      </c>
      <c r="B29" s="63">
        <v>291031</v>
      </c>
      <c r="C29" s="70">
        <v>629</v>
      </c>
      <c r="D29" s="63">
        <v>0</v>
      </c>
      <c r="E29" s="70">
        <v>7892</v>
      </c>
      <c r="F29" s="70">
        <v>0</v>
      </c>
      <c r="G29" s="63">
        <v>0</v>
      </c>
      <c r="H29" s="63">
        <v>0</v>
      </c>
      <c r="I29" s="68">
        <v>299552</v>
      </c>
      <c r="J29" s="63" t="s">
        <v>43</v>
      </c>
    </row>
    <row r="30" spans="1:10" s="2" customFormat="1" ht="13.5" customHeight="1" x14ac:dyDescent="0.25">
      <c r="A30" s="60" t="s">
        <v>44</v>
      </c>
      <c r="B30" s="63">
        <v>46232</v>
      </c>
      <c r="C30" s="70">
        <v>180</v>
      </c>
      <c r="D30" s="63">
        <v>0</v>
      </c>
      <c r="E30" s="70">
        <v>2667</v>
      </c>
      <c r="F30" s="70">
        <v>0</v>
      </c>
      <c r="G30" s="63">
        <v>0</v>
      </c>
      <c r="H30" s="63">
        <v>0</v>
      </c>
      <c r="I30" s="68">
        <v>49079</v>
      </c>
      <c r="J30" s="63" t="s">
        <v>44</v>
      </c>
    </row>
    <row r="31" spans="1:10" s="2" customFormat="1" ht="13.5" customHeight="1" x14ac:dyDescent="0.25">
      <c r="A31" s="60" t="s">
        <v>45</v>
      </c>
      <c r="B31" s="63">
        <v>59160</v>
      </c>
      <c r="C31" s="70">
        <v>227</v>
      </c>
      <c r="D31" s="63">
        <v>0</v>
      </c>
      <c r="E31" s="126">
        <v>2083</v>
      </c>
      <c r="F31" s="126">
        <v>0</v>
      </c>
      <c r="G31" s="63">
        <v>0</v>
      </c>
      <c r="H31" s="63">
        <v>0</v>
      </c>
      <c r="I31" s="68">
        <v>61470</v>
      </c>
      <c r="J31" s="63" t="s">
        <v>45</v>
      </c>
    </row>
    <row r="32" spans="1:10" s="2" customFormat="1" ht="13.5" customHeight="1" x14ac:dyDescent="0.25">
      <c r="A32" s="60" t="s">
        <v>65</v>
      </c>
      <c r="B32" s="63">
        <v>93335</v>
      </c>
      <c r="C32" s="70">
        <v>441</v>
      </c>
      <c r="D32" s="63">
        <v>0</v>
      </c>
      <c r="E32" s="126">
        <v>3265</v>
      </c>
      <c r="F32" s="126">
        <v>0</v>
      </c>
      <c r="G32" s="63">
        <v>0</v>
      </c>
      <c r="H32" s="63">
        <v>0</v>
      </c>
      <c r="I32" s="68">
        <v>97041</v>
      </c>
      <c r="J32" s="63" t="s">
        <v>65</v>
      </c>
    </row>
    <row r="33" spans="1:10" s="2" customFormat="1" ht="13.5" customHeight="1" x14ac:dyDescent="0.25">
      <c r="A33" s="60" t="s">
        <v>66</v>
      </c>
      <c r="B33" s="154">
        <v>38442</v>
      </c>
      <c r="C33" s="154">
        <v>57</v>
      </c>
      <c r="D33" s="63">
        <v>0</v>
      </c>
      <c r="E33" s="126">
        <v>1824</v>
      </c>
      <c r="F33" s="126">
        <v>0</v>
      </c>
      <c r="G33" s="63">
        <v>0</v>
      </c>
      <c r="H33" s="63">
        <v>0</v>
      </c>
      <c r="I33" s="68">
        <v>40323</v>
      </c>
      <c r="J33" s="63" t="s">
        <v>66</v>
      </c>
    </row>
    <row r="34" spans="1:10" s="2" customFormat="1" ht="13.5" customHeight="1" x14ac:dyDescent="0.25">
      <c r="A34" s="60" t="s">
        <v>67</v>
      </c>
      <c r="B34" s="154">
        <v>19472</v>
      </c>
      <c r="C34" s="154">
        <v>116</v>
      </c>
      <c r="D34" s="63">
        <v>0</v>
      </c>
      <c r="E34" s="126">
        <v>200</v>
      </c>
      <c r="F34" s="126">
        <v>0</v>
      </c>
      <c r="G34" s="63">
        <v>0</v>
      </c>
      <c r="H34" s="63">
        <v>0</v>
      </c>
      <c r="I34" s="68">
        <v>19788</v>
      </c>
      <c r="J34" s="63" t="s">
        <v>68</v>
      </c>
    </row>
    <row r="35" spans="1:10" s="2" customFormat="1" ht="13.5" customHeight="1" x14ac:dyDescent="0.25">
      <c r="A35" s="60" t="s">
        <v>69</v>
      </c>
      <c r="B35" s="154">
        <v>49840</v>
      </c>
      <c r="C35" s="154">
        <v>168</v>
      </c>
      <c r="D35" s="63">
        <v>0</v>
      </c>
      <c r="E35" s="126">
        <v>1540</v>
      </c>
      <c r="F35" s="126">
        <v>0</v>
      </c>
      <c r="G35" s="63">
        <v>0</v>
      </c>
      <c r="H35" s="63">
        <v>0</v>
      </c>
      <c r="I35" s="68">
        <v>51548</v>
      </c>
      <c r="J35" s="63" t="s">
        <v>70</v>
      </c>
    </row>
    <row r="36" spans="1:10" s="2" customFormat="1" ht="13.5" customHeight="1" x14ac:dyDescent="0.25">
      <c r="A36" s="60" t="s">
        <v>115</v>
      </c>
      <c r="B36" s="154">
        <v>33962</v>
      </c>
      <c r="C36" s="154">
        <v>110</v>
      </c>
      <c r="D36" s="63">
        <v>0</v>
      </c>
      <c r="E36" s="70">
        <v>2022</v>
      </c>
      <c r="F36" s="70">
        <v>0</v>
      </c>
      <c r="G36" s="154">
        <v>0</v>
      </c>
      <c r="H36" s="154">
        <v>0</v>
      </c>
      <c r="I36" s="74">
        <v>36094</v>
      </c>
      <c r="J36" s="63" t="s">
        <v>118</v>
      </c>
    </row>
    <row r="37" spans="1:10" s="2" customFormat="1" ht="13.5" customHeight="1" x14ac:dyDescent="0.25">
      <c r="A37" s="60" t="s">
        <v>116</v>
      </c>
      <c r="B37" s="154">
        <v>50539</v>
      </c>
      <c r="C37" s="154">
        <v>202</v>
      </c>
      <c r="D37" s="63">
        <v>0</v>
      </c>
      <c r="E37" s="70">
        <v>4047</v>
      </c>
      <c r="F37" s="70">
        <v>0</v>
      </c>
      <c r="G37" s="154">
        <v>0</v>
      </c>
      <c r="H37" s="154">
        <v>0</v>
      </c>
      <c r="I37" s="74">
        <v>54788</v>
      </c>
      <c r="J37" s="63" t="s">
        <v>119</v>
      </c>
    </row>
    <row r="38" spans="1:10" s="2" customFormat="1" ht="13.5" customHeight="1" x14ac:dyDescent="0.25">
      <c r="A38" s="60" t="s">
        <v>46</v>
      </c>
      <c r="B38" s="152">
        <f>B40-SUM(B7:B37)</f>
        <v>557997</v>
      </c>
      <c r="C38" s="152">
        <f t="shared" ref="C38:I38" si="0">C40-SUM(C7:C37)</f>
        <v>2702</v>
      </c>
      <c r="D38" s="152">
        <f t="shared" si="0"/>
        <v>0</v>
      </c>
      <c r="E38" s="152">
        <f t="shared" si="0"/>
        <v>26367</v>
      </c>
      <c r="F38" s="152">
        <f t="shared" si="0"/>
        <v>0</v>
      </c>
      <c r="G38" s="152">
        <f t="shared" si="0"/>
        <v>0</v>
      </c>
      <c r="H38" s="152">
        <f t="shared" si="0"/>
        <v>0</v>
      </c>
      <c r="I38" s="152">
        <f t="shared" si="0"/>
        <v>587066</v>
      </c>
      <c r="J38" s="63" t="s">
        <v>47</v>
      </c>
    </row>
    <row r="39" spans="1:10" s="2" customFormat="1" ht="13.5" customHeight="1" x14ac:dyDescent="0.25">
      <c r="A39" s="64" t="s">
        <v>48</v>
      </c>
      <c r="B39" s="76">
        <v>3962215</v>
      </c>
      <c r="C39" s="76">
        <v>23185</v>
      </c>
      <c r="D39" s="65">
        <v>0</v>
      </c>
      <c r="E39" s="77">
        <v>152105</v>
      </c>
      <c r="F39" s="77">
        <v>0</v>
      </c>
      <c r="G39" s="65">
        <v>0</v>
      </c>
      <c r="H39" s="65">
        <v>0</v>
      </c>
      <c r="I39" s="69">
        <v>4137505</v>
      </c>
      <c r="J39" s="65" t="s">
        <v>49</v>
      </c>
    </row>
    <row r="40" spans="1:10" s="2" customFormat="1" ht="13.5" customHeight="1" x14ac:dyDescent="0.25">
      <c r="A40" s="66" t="s">
        <v>50</v>
      </c>
      <c r="B40" s="76">
        <v>4992106</v>
      </c>
      <c r="C40" s="76">
        <v>25986</v>
      </c>
      <c r="D40" s="65">
        <v>0</v>
      </c>
      <c r="E40" s="77">
        <v>192403</v>
      </c>
      <c r="F40" s="77">
        <v>0</v>
      </c>
      <c r="G40" s="65">
        <v>0</v>
      </c>
      <c r="H40" s="65">
        <v>0</v>
      </c>
      <c r="I40" s="65">
        <v>5210495</v>
      </c>
      <c r="J40" s="65" t="s">
        <v>51</v>
      </c>
    </row>
    <row r="41" spans="1:10" ht="14.25" customHeight="1" x14ac:dyDescent="0.25">
      <c r="A41" s="124" t="s">
        <v>125</v>
      </c>
      <c r="B41" s="26"/>
      <c r="D41" s="6"/>
      <c r="J41" s="131" t="s">
        <v>94</v>
      </c>
    </row>
    <row r="42" spans="1:10" ht="14.25" customHeight="1" x14ac:dyDescent="0.25">
      <c r="A42" s="5"/>
      <c r="D42" s="6"/>
      <c r="J42" s="132" t="s">
        <v>95</v>
      </c>
    </row>
    <row r="43" spans="1:10" x14ac:dyDescent="0.25">
      <c r="B43" s="22"/>
      <c r="C43" s="22"/>
      <c r="D43" s="9"/>
      <c r="E43" s="9"/>
      <c r="F43" s="9"/>
      <c r="G43" s="9"/>
      <c r="H43" s="9"/>
      <c r="I43" s="9"/>
    </row>
    <row r="44" spans="1:10" x14ac:dyDescent="0.25">
      <c r="A44"/>
      <c r="B44" s="10"/>
      <c r="C44" s="10"/>
      <c r="D44" s="10"/>
      <c r="E44" s="10"/>
      <c r="F44" s="10"/>
      <c r="G44" s="10"/>
      <c r="H44" s="10"/>
      <c r="I44" s="10"/>
      <c r="J44" s="13"/>
    </row>
    <row r="45" spans="1:10" x14ac:dyDescent="0.25">
      <c r="A45"/>
      <c r="B45" s="10"/>
      <c r="C45" s="10"/>
      <c r="D45" s="10"/>
      <c r="E45" s="10"/>
      <c r="F45" s="10"/>
      <c r="G45" s="10"/>
      <c r="H45" s="10"/>
      <c r="I45" s="10"/>
      <c r="J45" s="1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>
    <tabColor indexed="10"/>
  </sheetPr>
  <dimension ref="A1:J45"/>
  <sheetViews>
    <sheetView tabSelected="1" topLeftCell="A6" zoomScaleNormal="100" zoomScaleSheetLayoutView="70" workbookViewId="0">
      <selection activeCell="H17" sqref="H17"/>
    </sheetView>
  </sheetViews>
  <sheetFormatPr defaultColWidth="9.109375" defaultRowHeight="13.2" x14ac:dyDescent="0.25"/>
  <cols>
    <col min="1" max="1" width="25.6640625" style="1" customWidth="1"/>
    <col min="2" max="5" width="15.6640625" style="1" customWidth="1"/>
    <col min="6" max="6" width="17.44140625" style="1" customWidth="1"/>
    <col min="7" max="7" width="19" style="1" customWidth="1"/>
    <col min="8" max="9" width="15.6640625" style="1" customWidth="1"/>
    <col min="10" max="10" width="25.6640625" style="1" customWidth="1"/>
    <col min="11" max="16384" width="9.109375" style="1"/>
  </cols>
  <sheetData>
    <row r="1" spans="1:10" s="7" customFormat="1" ht="18" customHeight="1" x14ac:dyDescent="0.35">
      <c r="A1" s="30" t="s">
        <v>141</v>
      </c>
      <c r="B1" s="31"/>
      <c r="C1" s="31"/>
      <c r="D1" s="31"/>
      <c r="E1" s="31"/>
      <c r="F1" s="31"/>
      <c r="G1" s="32"/>
      <c r="H1" s="32"/>
      <c r="I1" s="32"/>
      <c r="J1" s="33" t="s">
        <v>85</v>
      </c>
    </row>
    <row r="2" spans="1:10" s="7" customFormat="1" ht="18" customHeight="1" x14ac:dyDescent="0.35">
      <c r="A2" s="34" t="s">
        <v>142</v>
      </c>
      <c r="B2" s="35"/>
      <c r="C2" s="35"/>
      <c r="D2" s="35"/>
      <c r="E2" s="35"/>
      <c r="F2" s="35"/>
      <c r="G2" s="36"/>
      <c r="H2" s="36"/>
      <c r="I2" s="36"/>
      <c r="J2" s="37" t="s">
        <v>86</v>
      </c>
    </row>
    <row r="3" spans="1:10" ht="12.75" customHeight="1" x14ac:dyDescent="0.25">
      <c r="A3" s="38" t="s">
        <v>0</v>
      </c>
      <c r="B3" s="39" t="s">
        <v>1</v>
      </c>
      <c r="C3" s="39" t="s">
        <v>120</v>
      </c>
      <c r="D3" s="40" t="s">
        <v>2</v>
      </c>
      <c r="E3" s="41" t="s">
        <v>129</v>
      </c>
      <c r="F3" s="144" t="s">
        <v>137</v>
      </c>
      <c r="G3" s="40" t="s">
        <v>91</v>
      </c>
      <c r="H3" s="42" t="s">
        <v>134</v>
      </c>
      <c r="I3" s="42" t="s">
        <v>3</v>
      </c>
      <c r="J3" s="40" t="s">
        <v>4</v>
      </c>
    </row>
    <row r="4" spans="1:10" ht="12.75" customHeight="1" x14ac:dyDescent="0.25">
      <c r="A4" s="43"/>
      <c r="B4" s="44"/>
      <c r="C4" s="44"/>
      <c r="D4" s="45"/>
      <c r="E4" s="46"/>
      <c r="F4" s="47"/>
      <c r="G4" s="47" t="s">
        <v>132</v>
      </c>
      <c r="H4" s="48"/>
      <c r="I4" s="48"/>
      <c r="J4" s="47"/>
    </row>
    <row r="5" spans="1:10" ht="12.75" customHeight="1" x14ac:dyDescent="0.25">
      <c r="A5" s="49"/>
      <c r="B5" s="44" t="s">
        <v>1</v>
      </c>
      <c r="C5" s="50" t="s">
        <v>121</v>
      </c>
      <c r="D5" s="47" t="s">
        <v>5</v>
      </c>
      <c r="E5" s="46" t="s">
        <v>131</v>
      </c>
      <c r="F5" s="146" t="s">
        <v>138</v>
      </c>
      <c r="G5" s="47" t="s">
        <v>93</v>
      </c>
      <c r="H5" s="48" t="s">
        <v>136</v>
      </c>
      <c r="I5" s="48" t="s">
        <v>6</v>
      </c>
      <c r="J5" s="47" t="s">
        <v>7</v>
      </c>
    </row>
    <row r="6" spans="1:10" ht="12.75" customHeight="1" x14ac:dyDescent="0.25">
      <c r="A6" s="51" t="s">
        <v>7</v>
      </c>
      <c r="B6" s="52"/>
      <c r="C6" s="53" t="s">
        <v>122</v>
      </c>
      <c r="D6" s="54"/>
      <c r="E6" s="134" t="s">
        <v>130</v>
      </c>
      <c r="F6" s="145" t="s">
        <v>139</v>
      </c>
      <c r="G6" s="56" t="s">
        <v>133</v>
      </c>
      <c r="H6" s="133" t="s">
        <v>130</v>
      </c>
      <c r="I6" s="57"/>
      <c r="J6" s="57"/>
    </row>
    <row r="7" spans="1:10" s="2" customFormat="1" ht="13.5" customHeight="1" x14ac:dyDescent="0.25">
      <c r="A7" s="58" t="s">
        <v>8</v>
      </c>
      <c r="B7" s="63">
        <v>259672</v>
      </c>
      <c r="C7" s="63">
        <v>10167</v>
      </c>
      <c r="D7" s="63" t="s">
        <v>143</v>
      </c>
      <c r="E7" s="63">
        <v>45976</v>
      </c>
      <c r="F7" s="63">
        <v>10196</v>
      </c>
      <c r="G7" s="61">
        <v>0</v>
      </c>
      <c r="H7" s="63" t="s">
        <v>143</v>
      </c>
      <c r="I7" s="68">
        <v>352207</v>
      </c>
      <c r="J7" s="61" t="s">
        <v>9</v>
      </c>
    </row>
    <row r="8" spans="1:10" s="2" customFormat="1" ht="13.5" customHeight="1" x14ac:dyDescent="0.25">
      <c r="A8" s="60" t="s">
        <v>12</v>
      </c>
      <c r="B8" s="63">
        <v>136386</v>
      </c>
      <c r="C8" s="63">
        <v>11003</v>
      </c>
      <c r="D8" s="63" t="s">
        <v>143</v>
      </c>
      <c r="E8" s="63">
        <v>14841</v>
      </c>
      <c r="F8" s="63">
        <v>6236</v>
      </c>
      <c r="G8" s="63">
        <v>0</v>
      </c>
      <c r="H8" s="63" t="s">
        <v>143</v>
      </c>
      <c r="I8" s="68">
        <v>190520</v>
      </c>
      <c r="J8" s="63" t="s">
        <v>13</v>
      </c>
    </row>
    <row r="9" spans="1:10" s="2" customFormat="1" ht="13.5" customHeight="1" x14ac:dyDescent="0.25">
      <c r="A9" s="60" t="s">
        <v>14</v>
      </c>
      <c r="B9" s="63">
        <v>55096</v>
      </c>
      <c r="C9" s="63">
        <v>3879</v>
      </c>
      <c r="D9" s="63" t="s">
        <v>143</v>
      </c>
      <c r="E9" s="63">
        <v>5151</v>
      </c>
      <c r="F9" s="63">
        <v>1942</v>
      </c>
      <c r="G9" s="63">
        <v>0</v>
      </c>
      <c r="H9" s="63" t="s">
        <v>143</v>
      </c>
      <c r="I9" s="68">
        <v>70691</v>
      </c>
      <c r="J9" s="63" t="s">
        <v>15</v>
      </c>
    </row>
    <row r="10" spans="1:10" s="2" customFormat="1" ht="13.5" customHeight="1" x14ac:dyDescent="0.25">
      <c r="A10" s="60" t="s">
        <v>10</v>
      </c>
      <c r="B10" s="63">
        <v>45307</v>
      </c>
      <c r="C10" s="63">
        <v>3187</v>
      </c>
      <c r="D10" s="63" t="s">
        <v>143</v>
      </c>
      <c r="E10" s="63">
        <v>3566</v>
      </c>
      <c r="F10" s="63">
        <v>1382</v>
      </c>
      <c r="G10" s="63">
        <v>0</v>
      </c>
      <c r="H10" s="63" t="s">
        <v>143</v>
      </c>
      <c r="I10" s="68">
        <v>56576</v>
      </c>
      <c r="J10" s="63" t="s">
        <v>11</v>
      </c>
    </row>
    <row r="11" spans="1:10" s="2" customFormat="1" ht="13.5" customHeight="1" x14ac:dyDescent="0.25">
      <c r="A11" s="60" t="s">
        <v>18</v>
      </c>
      <c r="B11" s="63">
        <v>67093</v>
      </c>
      <c r="C11" s="63">
        <v>2594</v>
      </c>
      <c r="D11" s="63" t="s">
        <v>143</v>
      </c>
      <c r="E11" s="63">
        <v>5526</v>
      </c>
      <c r="F11" s="63">
        <v>2728</v>
      </c>
      <c r="G11" s="63">
        <v>0</v>
      </c>
      <c r="H11" s="63" t="s">
        <v>143</v>
      </c>
      <c r="I11" s="68">
        <v>85300</v>
      </c>
      <c r="J11" s="63" t="s">
        <v>19</v>
      </c>
    </row>
    <row r="12" spans="1:10" s="2" customFormat="1" ht="13.5" customHeight="1" x14ac:dyDescent="0.25">
      <c r="A12" s="60" t="s">
        <v>29</v>
      </c>
      <c r="B12" s="63">
        <v>3163</v>
      </c>
      <c r="C12" s="63">
        <v>368</v>
      </c>
      <c r="D12" s="63" t="s">
        <v>143</v>
      </c>
      <c r="E12" s="63">
        <v>102</v>
      </c>
      <c r="F12" s="63">
        <v>78</v>
      </c>
      <c r="G12" s="63">
        <v>0</v>
      </c>
      <c r="H12" s="63" t="s">
        <v>143</v>
      </c>
      <c r="I12" s="68">
        <v>3966</v>
      </c>
      <c r="J12" s="63" t="s">
        <v>30</v>
      </c>
    </row>
    <row r="13" spans="1:10" s="2" customFormat="1" ht="13.5" customHeight="1" x14ac:dyDescent="0.25">
      <c r="A13" s="60" t="s">
        <v>20</v>
      </c>
      <c r="B13" s="63">
        <v>3259</v>
      </c>
      <c r="C13" s="63">
        <v>74</v>
      </c>
      <c r="D13" s="63" t="s">
        <v>143</v>
      </c>
      <c r="E13" s="63">
        <v>550</v>
      </c>
      <c r="F13" s="63">
        <v>37</v>
      </c>
      <c r="G13" s="63">
        <v>0</v>
      </c>
      <c r="H13" s="63" t="s">
        <v>143</v>
      </c>
      <c r="I13" s="68">
        <v>4035</v>
      </c>
      <c r="J13" s="63" t="s">
        <v>21</v>
      </c>
    </row>
    <row r="14" spans="1:10" s="2" customFormat="1" ht="13.5" customHeight="1" x14ac:dyDescent="0.25">
      <c r="A14" s="60" t="s">
        <v>22</v>
      </c>
      <c r="B14" s="63">
        <v>3663</v>
      </c>
      <c r="C14" s="63">
        <v>170</v>
      </c>
      <c r="D14" s="63" t="s">
        <v>143</v>
      </c>
      <c r="E14" s="63">
        <v>364</v>
      </c>
      <c r="F14" s="63">
        <v>63</v>
      </c>
      <c r="G14" s="63">
        <v>0</v>
      </c>
      <c r="H14" s="63" t="s">
        <v>143</v>
      </c>
      <c r="I14" s="68">
        <v>4796</v>
      </c>
      <c r="J14" s="63" t="s">
        <v>23</v>
      </c>
    </row>
    <row r="15" spans="1:10" s="2" customFormat="1" ht="13.5" customHeight="1" x14ac:dyDescent="0.25">
      <c r="A15" s="60" t="s">
        <v>34</v>
      </c>
      <c r="B15" s="63">
        <v>9758</v>
      </c>
      <c r="C15" s="63">
        <v>141</v>
      </c>
      <c r="D15" s="63" t="s">
        <v>143</v>
      </c>
      <c r="E15" s="63">
        <v>1208</v>
      </c>
      <c r="F15" s="63">
        <v>174</v>
      </c>
      <c r="G15" s="63">
        <v>0</v>
      </c>
      <c r="H15" s="63" t="s">
        <v>143</v>
      </c>
      <c r="I15" s="68">
        <v>11434</v>
      </c>
      <c r="J15" s="63" t="s">
        <v>35</v>
      </c>
    </row>
    <row r="16" spans="1:10" s="2" customFormat="1" ht="13.5" customHeight="1" x14ac:dyDescent="0.25">
      <c r="A16" s="60" t="s">
        <v>31</v>
      </c>
      <c r="B16" s="63">
        <v>2532</v>
      </c>
      <c r="C16" s="63">
        <v>90</v>
      </c>
      <c r="D16" s="63" t="s">
        <v>143</v>
      </c>
      <c r="E16" s="63">
        <v>300</v>
      </c>
      <c r="F16" s="63">
        <v>114</v>
      </c>
      <c r="G16" s="63">
        <v>0</v>
      </c>
      <c r="H16" s="63" t="s">
        <v>143</v>
      </c>
      <c r="I16" s="68">
        <v>3153</v>
      </c>
      <c r="J16" s="63" t="s">
        <v>31</v>
      </c>
    </row>
    <row r="17" spans="1:10" s="2" customFormat="1" ht="13.5" customHeight="1" x14ac:dyDescent="0.25">
      <c r="A17" s="60" t="s">
        <v>16</v>
      </c>
      <c r="B17" s="63">
        <v>13047</v>
      </c>
      <c r="C17" s="63">
        <v>953</v>
      </c>
      <c r="D17" s="63" t="s">
        <v>143</v>
      </c>
      <c r="E17" s="63">
        <v>1734</v>
      </c>
      <c r="F17" s="63">
        <v>503</v>
      </c>
      <c r="G17" s="63">
        <v>0</v>
      </c>
      <c r="H17" s="63" t="s">
        <v>143</v>
      </c>
      <c r="I17" s="68">
        <v>17176</v>
      </c>
      <c r="J17" s="63" t="s">
        <v>17</v>
      </c>
    </row>
    <row r="18" spans="1:10" s="2" customFormat="1" ht="13.5" customHeight="1" x14ac:dyDescent="0.25">
      <c r="A18" s="60" t="s">
        <v>27</v>
      </c>
      <c r="B18" s="63">
        <v>28331</v>
      </c>
      <c r="C18" s="63">
        <v>1500</v>
      </c>
      <c r="D18" s="63" t="s">
        <v>143</v>
      </c>
      <c r="E18" s="63">
        <v>5126</v>
      </c>
      <c r="F18" s="63">
        <v>1145</v>
      </c>
      <c r="G18" s="63">
        <v>0</v>
      </c>
      <c r="H18" s="63" t="s">
        <v>143</v>
      </c>
      <c r="I18" s="68">
        <v>38749</v>
      </c>
      <c r="J18" s="63" t="s">
        <v>28</v>
      </c>
    </row>
    <row r="19" spans="1:10" s="2" customFormat="1" ht="13.5" customHeight="1" x14ac:dyDescent="0.25">
      <c r="A19" s="60" t="s">
        <v>26</v>
      </c>
      <c r="B19" s="63">
        <v>3370</v>
      </c>
      <c r="C19" s="63">
        <v>145</v>
      </c>
      <c r="D19" s="63" t="s">
        <v>143</v>
      </c>
      <c r="E19" s="63">
        <v>709</v>
      </c>
      <c r="F19" s="63">
        <v>81</v>
      </c>
      <c r="G19" s="63">
        <v>0</v>
      </c>
      <c r="H19" s="63" t="s">
        <v>143</v>
      </c>
      <c r="I19" s="68">
        <v>4368</v>
      </c>
      <c r="J19" s="63" t="s">
        <v>26</v>
      </c>
    </row>
    <row r="20" spans="1:10" s="4" customFormat="1" ht="13.5" customHeight="1" x14ac:dyDescent="0.25">
      <c r="A20" s="60" t="s">
        <v>24</v>
      </c>
      <c r="B20" s="63">
        <v>1807</v>
      </c>
      <c r="C20" s="63">
        <v>73</v>
      </c>
      <c r="D20" s="63" t="s">
        <v>143</v>
      </c>
      <c r="E20" s="63">
        <v>213</v>
      </c>
      <c r="F20" s="63">
        <v>167</v>
      </c>
      <c r="G20" s="63">
        <v>0</v>
      </c>
      <c r="H20" s="63" t="s">
        <v>143</v>
      </c>
      <c r="I20" s="68">
        <v>2289</v>
      </c>
      <c r="J20" s="63" t="s">
        <v>25</v>
      </c>
    </row>
    <row r="21" spans="1:10" s="2" customFormat="1" ht="13.5" customHeight="1" x14ac:dyDescent="0.25">
      <c r="A21" s="60" t="s">
        <v>32</v>
      </c>
      <c r="B21" s="63">
        <v>3200</v>
      </c>
      <c r="C21" s="63">
        <v>209</v>
      </c>
      <c r="D21" s="63" t="s">
        <v>143</v>
      </c>
      <c r="E21" s="63">
        <v>143</v>
      </c>
      <c r="F21" s="63">
        <v>82</v>
      </c>
      <c r="G21" s="63">
        <v>0</v>
      </c>
      <c r="H21" s="63" t="s">
        <v>143</v>
      </c>
      <c r="I21" s="68">
        <v>3884</v>
      </c>
      <c r="J21" s="63" t="s">
        <v>33</v>
      </c>
    </row>
    <row r="22" spans="1:10" s="2" customFormat="1" ht="13.5" customHeight="1" x14ac:dyDescent="0.25">
      <c r="A22" s="60" t="s">
        <v>61</v>
      </c>
      <c r="B22" s="63">
        <v>6713</v>
      </c>
      <c r="C22" s="63">
        <v>432</v>
      </c>
      <c r="D22" s="63" t="s">
        <v>143</v>
      </c>
      <c r="E22" s="63">
        <v>402</v>
      </c>
      <c r="F22" s="63">
        <v>214</v>
      </c>
      <c r="G22" s="63">
        <v>0</v>
      </c>
      <c r="H22" s="63" t="s">
        <v>143</v>
      </c>
      <c r="I22" s="68">
        <v>7932</v>
      </c>
      <c r="J22" s="63" t="s">
        <v>62</v>
      </c>
    </row>
    <row r="23" spans="1:10" s="2" customFormat="1" ht="13.5" customHeight="1" x14ac:dyDescent="0.25">
      <c r="A23" s="60" t="s">
        <v>92</v>
      </c>
      <c r="B23" s="63">
        <v>2756</v>
      </c>
      <c r="C23" s="63">
        <v>177</v>
      </c>
      <c r="D23" s="63" t="s">
        <v>143</v>
      </c>
      <c r="E23" s="63">
        <v>344</v>
      </c>
      <c r="F23" s="63">
        <v>151</v>
      </c>
      <c r="G23" s="63">
        <v>0</v>
      </c>
      <c r="H23" s="63" t="s">
        <v>143</v>
      </c>
      <c r="I23" s="68">
        <v>3550</v>
      </c>
      <c r="J23" s="63" t="s">
        <v>54</v>
      </c>
    </row>
    <row r="24" spans="1:10" s="2" customFormat="1" ht="13.5" customHeight="1" x14ac:dyDescent="0.25">
      <c r="A24" s="60" t="s">
        <v>63</v>
      </c>
      <c r="B24" s="63">
        <v>3109</v>
      </c>
      <c r="C24" s="63">
        <v>80</v>
      </c>
      <c r="D24" s="63" t="s">
        <v>143</v>
      </c>
      <c r="E24" s="63">
        <v>163</v>
      </c>
      <c r="F24" s="63">
        <v>28</v>
      </c>
      <c r="G24" s="63">
        <v>0</v>
      </c>
      <c r="H24" s="63" t="s">
        <v>143</v>
      </c>
      <c r="I24" s="68">
        <v>3448</v>
      </c>
      <c r="J24" s="63" t="s">
        <v>64</v>
      </c>
    </row>
    <row r="25" spans="1:10" s="2" customFormat="1" ht="13.5" customHeight="1" x14ac:dyDescent="0.25">
      <c r="A25" s="60" t="s">
        <v>114</v>
      </c>
      <c r="B25" s="63">
        <v>3054</v>
      </c>
      <c r="C25" s="63">
        <v>170</v>
      </c>
      <c r="D25" s="63" t="s">
        <v>143</v>
      </c>
      <c r="E25" s="63">
        <v>332</v>
      </c>
      <c r="F25" s="63">
        <v>81</v>
      </c>
      <c r="G25" s="63">
        <v>0</v>
      </c>
      <c r="H25" s="63" t="s">
        <v>143</v>
      </c>
      <c r="I25" s="68">
        <v>3728</v>
      </c>
      <c r="J25" s="63" t="s">
        <v>117</v>
      </c>
    </row>
    <row r="26" spans="1:10" s="2" customFormat="1" ht="13.5" customHeight="1" x14ac:dyDescent="0.25">
      <c r="A26" s="60" t="s">
        <v>36</v>
      </c>
      <c r="B26" s="63">
        <v>3272</v>
      </c>
      <c r="C26" s="63">
        <v>49</v>
      </c>
      <c r="D26" s="63" t="s">
        <v>143</v>
      </c>
      <c r="E26" s="63">
        <v>135</v>
      </c>
      <c r="F26" s="63">
        <v>66</v>
      </c>
      <c r="G26" s="63">
        <v>0</v>
      </c>
      <c r="H26" s="63" t="s">
        <v>143</v>
      </c>
      <c r="I26" s="68">
        <v>3622</v>
      </c>
      <c r="J26" s="63" t="s">
        <v>37</v>
      </c>
    </row>
    <row r="27" spans="1:10" s="2" customFormat="1" ht="13.5" customHeight="1" x14ac:dyDescent="0.25">
      <c r="A27" s="60" t="s">
        <v>40</v>
      </c>
      <c r="B27" s="63">
        <v>5864</v>
      </c>
      <c r="C27" s="63">
        <v>210</v>
      </c>
      <c r="D27" s="63" t="s">
        <v>143</v>
      </c>
      <c r="E27" s="63">
        <v>523</v>
      </c>
      <c r="F27" s="63">
        <v>108</v>
      </c>
      <c r="G27" s="63">
        <v>0</v>
      </c>
      <c r="H27" s="63" t="s">
        <v>143</v>
      </c>
      <c r="I27" s="68">
        <v>7100</v>
      </c>
      <c r="J27" s="63" t="s">
        <v>41</v>
      </c>
    </row>
    <row r="28" spans="1:10" s="2" customFormat="1" ht="13.5" customHeight="1" x14ac:dyDescent="0.25">
      <c r="A28" s="60" t="s">
        <v>38</v>
      </c>
      <c r="B28" s="63">
        <v>4852</v>
      </c>
      <c r="C28" s="63">
        <v>376</v>
      </c>
      <c r="D28" s="63" t="s">
        <v>143</v>
      </c>
      <c r="E28" s="63">
        <v>372</v>
      </c>
      <c r="F28" s="63">
        <v>132</v>
      </c>
      <c r="G28" s="63">
        <v>0</v>
      </c>
      <c r="H28" s="63" t="s">
        <v>143</v>
      </c>
      <c r="I28" s="68">
        <v>5808</v>
      </c>
      <c r="J28" s="63" t="s">
        <v>39</v>
      </c>
    </row>
    <row r="29" spans="1:10" s="2" customFormat="1" ht="13.5" customHeight="1" x14ac:dyDescent="0.25">
      <c r="A29" s="60" t="s">
        <v>42</v>
      </c>
      <c r="B29" s="63">
        <v>29155</v>
      </c>
      <c r="C29" s="63">
        <v>1127</v>
      </c>
      <c r="D29" s="63" t="s">
        <v>143</v>
      </c>
      <c r="E29" s="63">
        <v>2369</v>
      </c>
      <c r="F29" s="63">
        <v>1032</v>
      </c>
      <c r="G29" s="63">
        <v>0</v>
      </c>
      <c r="H29" s="63" t="s">
        <v>143</v>
      </c>
      <c r="I29" s="68">
        <v>35071</v>
      </c>
      <c r="J29" s="63" t="s">
        <v>43</v>
      </c>
    </row>
    <row r="30" spans="1:10" s="2" customFormat="1" ht="13.5" customHeight="1" x14ac:dyDescent="0.25">
      <c r="A30" s="60" t="s">
        <v>44</v>
      </c>
      <c r="B30" s="63">
        <v>3497</v>
      </c>
      <c r="C30" s="63">
        <v>263</v>
      </c>
      <c r="D30" s="63" t="s">
        <v>143</v>
      </c>
      <c r="E30" s="63">
        <v>1289</v>
      </c>
      <c r="F30" s="63">
        <v>109</v>
      </c>
      <c r="G30" s="63">
        <v>0</v>
      </c>
      <c r="H30" s="63" t="s">
        <v>143</v>
      </c>
      <c r="I30" s="68">
        <v>5300</v>
      </c>
      <c r="J30" s="63" t="s">
        <v>44</v>
      </c>
    </row>
    <row r="31" spans="1:10" s="2" customFormat="1" ht="13.5" customHeight="1" x14ac:dyDescent="0.25">
      <c r="A31" s="60" t="s">
        <v>45</v>
      </c>
      <c r="B31" s="63">
        <v>2844</v>
      </c>
      <c r="C31" s="63">
        <v>223</v>
      </c>
      <c r="D31" s="63" t="s">
        <v>143</v>
      </c>
      <c r="E31" s="63">
        <v>151</v>
      </c>
      <c r="F31" s="63">
        <v>15</v>
      </c>
      <c r="G31" s="63">
        <v>0</v>
      </c>
      <c r="H31" s="63" t="s">
        <v>143</v>
      </c>
      <c r="I31" s="68">
        <v>3245</v>
      </c>
      <c r="J31" s="63" t="s">
        <v>45</v>
      </c>
    </row>
    <row r="32" spans="1:10" s="2" customFormat="1" ht="13.5" customHeight="1" x14ac:dyDescent="0.25">
      <c r="A32" s="60" t="s">
        <v>65</v>
      </c>
      <c r="B32" s="63">
        <v>5134</v>
      </c>
      <c r="C32" s="63">
        <v>281</v>
      </c>
      <c r="D32" s="63" t="s">
        <v>143</v>
      </c>
      <c r="E32" s="63">
        <v>350</v>
      </c>
      <c r="F32" s="63">
        <v>54</v>
      </c>
      <c r="G32" s="63">
        <v>0</v>
      </c>
      <c r="H32" s="63" t="s">
        <v>143</v>
      </c>
      <c r="I32" s="68">
        <v>5855</v>
      </c>
      <c r="J32" s="63" t="s">
        <v>65</v>
      </c>
    </row>
    <row r="33" spans="1:10" s="4" customFormat="1" ht="13.5" customHeight="1" x14ac:dyDescent="0.25">
      <c r="A33" s="60" t="s">
        <v>66</v>
      </c>
      <c r="B33" s="63">
        <v>4034</v>
      </c>
      <c r="C33" s="63">
        <v>219</v>
      </c>
      <c r="D33" s="63" t="s">
        <v>143</v>
      </c>
      <c r="E33" s="63">
        <v>385</v>
      </c>
      <c r="F33" s="63">
        <v>9</v>
      </c>
      <c r="G33" s="63">
        <v>0</v>
      </c>
      <c r="H33" s="63" t="s">
        <v>143</v>
      </c>
      <c r="I33" s="68">
        <v>4662</v>
      </c>
      <c r="J33" s="63" t="s">
        <v>66</v>
      </c>
    </row>
    <row r="34" spans="1:10" s="15" customFormat="1" ht="13.5" customHeight="1" x14ac:dyDescent="0.25">
      <c r="A34" s="60" t="s">
        <v>67</v>
      </c>
      <c r="B34" s="63">
        <v>1399</v>
      </c>
      <c r="C34" s="63">
        <v>72</v>
      </c>
      <c r="D34" s="63" t="s">
        <v>143</v>
      </c>
      <c r="E34" s="63">
        <v>64</v>
      </c>
      <c r="F34" s="63">
        <v>58</v>
      </c>
      <c r="G34" s="63">
        <v>0</v>
      </c>
      <c r="H34" s="63" t="s">
        <v>143</v>
      </c>
      <c r="I34" s="68">
        <v>1608</v>
      </c>
      <c r="J34" s="63" t="s">
        <v>68</v>
      </c>
    </row>
    <row r="35" spans="1:10" s="15" customFormat="1" ht="13.5" customHeight="1" x14ac:dyDescent="0.25">
      <c r="A35" s="60" t="s">
        <v>69</v>
      </c>
      <c r="B35" s="63">
        <v>2959</v>
      </c>
      <c r="C35" s="63">
        <v>163</v>
      </c>
      <c r="D35" s="63" t="s">
        <v>143</v>
      </c>
      <c r="E35" s="63">
        <v>556</v>
      </c>
      <c r="F35" s="63">
        <v>136</v>
      </c>
      <c r="G35" s="63">
        <v>0</v>
      </c>
      <c r="H35" s="63" t="s">
        <v>143</v>
      </c>
      <c r="I35" s="68">
        <v>3917</v>
      </c>
      <c r="J35" s="63" t="s">
        <v>70</v>
      </c>
    </row>
    <row r="36" spans="1:10" s="15" customFormat="1" ht="13.5" customHeight="1" x14ac:dyDescent="0.25">
      <c r="A36" s="60" t="s">
        <v>115</v>
      </c>
      <c r="B36" s="63">
        <v>3623</v>
      </c>
      <c r="C36" s="63">
        <v>330</v>
      </c>
      <c r="D36" s="63" t="s">
        <v>143</v>
      </c>
      <c r="E36" s="63">
        <v>1442</v>
      </c>
      <c r="F36" s="63">
        <v>238</v>
      </c>
      <c r="G36" s="63">
        <v>0</v>
      </c>
      <c r="H36" s="63" t="s">
        <v>143</v>
      </c>
      <c r="I36" s="68">
        <v>6051</v>
      </c>
      <c r="J36" s="63" t="s">
        <v>118</v>
      </c>
    </row>
    <row r="37" spans="1:10" s="15" customFormat="1" ht="13.5" customHeight="1" x14ac:dyDescent="0.25">
      <c r="A37" s="60" t="s">
        <v>116</v>
      </c>
      <c r="B37" s="63">
        <v>3595</v>
      </c>
      <c r="C37" s="63">
        <v>205</v>
      </c>
      <c r="D37" s="63" t="s">
        <v>143</v>
      </c>
      <c r="E37" s="63">
        <v>564</v>
      </c>
      <c r="F37" s="63">
        <v>116</v>
      </c>
      <c r="G37" s="63">
        <v>0</v>
      </c>
      <c r="H37" s="63" t="s">
        <v>143</v>
      </c>
      <c r="I37" s="68">
        <v>4533</v>
      </c>
      <c r="J37" s="63" t="s">
        <v>119</v>
      </c>
    </row>
    <row r="38" spans="1:10" s="15" customFormat="1" ht="13.5" customHeight="1" x14ac:dyDescent="0.25">
      <c r="A38" s="60" t="s">
        <v>46</v>
      </c>
      <c r="B38" s="152">
        <f>B40-SUM(B7:B37)</f>
        <v>34123</v>
      </c>
      <c r="C38" s="152">
        <f t="shared" ref="C38:I38" si="0">C40-SUM(C7:C37)</f>
        <v>2264</v>
      </c>
      <c r="D38" s="152" t="s">
        <v>143</v>
      </c>
      <c r="E38" s="152">
        <f t="shared" si="0"/>
        <v>5834</v>
      </c>
      <c r="F38" s="152">
        <f t="shared" si="0"/>
        <v>880</v>
      </c>
      <c r="G38" s="152">
        <f t="shared" si="0"/>
        <v>0</v>
      </c>
      <c r="H38" s="152" t="s">
        <v>143</v>
      </c>
      <c r="I38" s="152">
        <f t="shared" si="0"/>
        <v>44046</v>
      </c>
      <c r="J38" s="63" t="s">
        <v>47</v>
      </c>
    </row>
    <row r="39" spans="1:10" s="16" customFormat="1" ht="13.5" customHeight="1" x14ac:dyDescent="0.25">
      <c r="A39" s="64" t="s">
        <v>48</v>
      </c>
      <c r="B39" s="65">
        <v>495995</v>
      </c>
      <c r="C39" s="65">
        <v>31027</v>
      </c>
      <c r="D39" s="65" t="s">
        <v>143</v>
      </c>
      <c r="E39" s="65">
        <v>54808</v>
      </c>
      <c r="F39" s="65">
        <v>18159</v>
      </c>
      <c r="G39" s="65">
        <v>0</v>
      </c>
      <c r="H39" s="65" t="s">
        <v>143</v>
      </c>
      <c r="I39" s="65">
        <v>646413</v>
      </c>
      <c r="J39" s="65" t="s">
        <v>49</v>
      </c>
    </row>
    <row r="40" spans="1:10" s="15" customFormat="1" ht="13.5" customHeight="1" x14ac:dyDescent="0.25">
      <c r="A40" s="66" t="s">
        <v>50</v>
      </c>
      <c r="B40" s="65">
        <v>755667</v>
      </c>
      <c r="C40" s="65">
        <v>41194</v>
      </c>
      <c r="D40" s="65" t="s">
        <v>143</v>
      </c>
      <c r="E40" s="65">
        <v>100784</v>
      </c>
      <c r="F40" s="65">
        <v>28355</v>
      </c>
      <c r="G40" s="65">
        <v>0</v>
      </c>
      <c r="H40" s="65" t="s">
        <v>143</v>
      </c>
      <c r="I40" s="65">
        <v>998620</v>
      </c>
      <c r="J40" s="65" t="s">
        <v>51</v>
      </c>
    </row>
    <row r="41" spans="1:10" s="7" customFormat="1" ht="14.25" customHeight="1" x14ac:dyDescent="0.25">
      <c r="A41" s="124" t="s">
        <v>125</v>
      </c>
      <c r="B41" s="26"/>
      <c r="C41" s="1"/>
      <c r="D41" s="6"/>
      <c r="E41" s="1"/>
      <c r="F41" s="1"/>
      <c r="G41" s="1"/>
      <c r="H41" s="1"/>
      <c r="I41" s="1"/>
      <c r="J41" s="131" t="s">
        <v>94</v>
      </c>
    </row>
    <row r="42" spans="1:10" s="7" customFormat="1" ht="14.25" customHeight="1" x14ac:dyDescent="0.25">
      <c r="A42" s="5"/>
      <c r="B42" s="1"/>
      <c r="C42" s="1"/>
      <c r="D42" s="6"/>
      <c r="E42" s="1"/>
      <c r="F42" s="1"/>
      <c r="G42" s="1"/>
      <c r="H42" s="1"/>
      <c r="I42" s="1"/>
      <c r="J42" s="132" t="s">
        <v>95</v>
      </c>
    </row>
    <row r="43" spans="1:10" x14ac:dyDescent="0.25">
      <c r="B43" s="3"/>
      <c r="C43" s="3"/>
      <c r="D43" s="13"/>
      <c r="G43" s="13"/>
      <c r="H43" s="13"/>
    </row>
    <row r="44" spans="1:10" x14ac:dyDescent="0.25">
      <c r="A44"/>
      <c r="B44" s="12"/>
      <c r="C44" s="12"/>
      <c r="D44" s="12"/>
      <c r="E44" s="12"/>
      <c r="F44" s="12"/>
      <c r="G44" s="12"/>
      <c r="H44" s="12"/>
      <c r="I44" s="12"/>
      <c r="J44" s="13"/>
    </row>
    <row r="45" spans="1:10" x14ac:dyDescent="0.25">
      <c r="A45"/>
      <c r="B45" s="12"/>
      <c r="C45" s="12"/>
      <c r="D45" s="12"/>
      <c r="E45" s="12"/>
      <c r="F45" s="12"/>
      <c r="G45" s="12"/>
      <c r="H45" s="12"/>
      <c r="I45" s="12"/>
      <c r="J45" s="1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>
    <tabColor indexed="10"/>
  </sheetPr>
  <dimension ref="A1:J45"/>
  <sheetViews>
    <sheetView tabSelected="1" zoomScaleNormal="100" zoomScaleSheetLayoutView="70" workbookViewId="0">
      <selection activeCell="H17" sqref="H17"/>
    </sheetView>
  </sheetViews>
  <sheetFormatPr defaultColWidth="9.109375" defaultRowHeight="13.2" x14ac:dyDescent="0.25"/>
  <cols>
    <col min="1" max="1" width="25.6640625" style="1" customWidth="1"/>
    <col min="2" max="5" width="15.6640625" style="1" customWidth="1"/>
    <col min="6" max="6" width="17.44140625" style="1" customWidth="1"/>
    <col min="7" max="7" width="19" style="1" customWidth="1"/>
    <col min="8" max="9" width="15.6640625" style="1" customWidth="1"/>
    <col min="10" max="10" width="25.6640625" style="1" customWidth="1"/>
    <col min="11" max="16384" width="9.109375" style="1"/>
  </cols>
  <sheetData>
    <row r="1" spans="1:10" s="7" customFormat="1" ht="18" customHeight="1" x14ac:dyDescent="0.35">
      <c r="A1" s="30" t="s">
        <v>141</v>
      </c>
      <c r="B1" s="31"/>
      <c r="C1" s="31"/>
      <c r="D1" s="31"/>
      <c r="E1" s="31"/>
      <c r="F1" s="31"/>
      <c r="G1" s="32"/>
      <c r="H1" s="32"/>
      <c r="I1" s="32"/>
      <c r="J1" s="33" t="s">
        <v>87</v>
      </c>
    </row>
    <row r="2" spans="1:10" s="7" customFormat="1" ht="18" customHeight="1" x14ac:dyDescent="0.35">
      <c r="A2" s="34" t="s">
        <v>142</v>
      </c>
      <c r="B2" s="35"/>
      <c r="C2" s="35"/>
      <c r="D2" s="35"/>
      <c r="E2" s="35"/>
      <c r="F2" s="35"/>
      <c r="G2" s="36"/>
      <c r="H2" s="36"/>
      <c r="I2" s="36"/>
      <c r="J2" s="37" t="s">
        <v>88</v>
      </c>
    </row>
    <row r="3" spans="1:10" ht="12.75" customHeight="1" x14ac:dyDescent="0.25">
      <c r="A3" s="38" t="s">
        <v>0</v>
      </c>
      <c r="B3" s="39" t="s">
        <v>1</v>
      </c>
      <c r="C3" s="39" t="s">
        <v>120</v>
      </c>
      <c r="D3" s="40" t="s">
        <v>2</v>
      </c>
      <c r="E3" s="39" t="s">
        <v>129</v>
      </c>
      <c r="F3" s="144" t="s">
        <v>137</v>
      </c>
      <c r="G3" s="40" t="s">
        <v>91</v>
      </c>
      <c r="H3" s="42" t="s">
        <v>134</v>
      </c>
      <c r="I3" s="42" t="s">
        <v>3</v>
      </c>
      <c r="J3" s="40" t="s">
        <v>4</v>
      </c>
    </row>
    <row r="4" spans="1:10" ht="12.75" customHeight="1" x14ac:dyDescent="0.25">
      <c r="A4" s="43"/>
      <c r="B4" s="44"/>
      <c r="C4" s="44"/>
      <c r="D4" s="45"/>
      <c r="E4" s="44"/>
      <c r="F4" s="47"/>
      <c r="G4" s="47" t="s">
        <v>132</v>
      </c>
      <c r="H4" s="48"/>
      <c r="I4" s="48"/>
      <c r="J4" s="47"/>
    </row>
    <row r="5" spans="1:10" ht="12.75" customHeight="1" x14ac:dyDescent="0.25">
      <c r="A5" s="49"/>
      <c r="B5" s="44" t="s">
        <v>1</v>
      </c>
      <c r="C5" s="50" t="s">
        <v>121</v>
      </c>
      <c r="D5" s="47" t="s">
        <v>5</v>
      </c>
      <c r="E5" s="44" t="s">
        <v>131</v>
      </c>
      <c r="F5" s="146" t="s">
        <v>138</v>
      </c>
      <c r="G5" s="47" t="s">
        <v>93</v>
      </c>
      <c r="H5" s="48" t="s">
        <v>136</v>
      </c>
      <c r="I5" s="48" t="s">
        <v>6</v>
      </c>
      <c r="J5" s="47" t="s">
        <v>7</v>
      </c>
    </row>
    <row r="6" spans="1:10" ht="12.75" customHeight="1" x14ac:dyDescent="0.25">
      <c r="A6" s="51" t="s">
        <v>7</v>
      </c>
      <c r="B6" s="52"/>
      <c r="C6" s="53" t="s">
        <v>122</v>
      </c>
      <c r="D6" s="54"/>
      <c r="E6" s="53" t="s">
        <v>130</v>
      </c>
      <c r="F6" s="145" t="s">
        <v>139</v>
      </c>
      <c r="G6" s="56" t="s">
        <v>133</v>
      </c>
      <c r="H6" s="133" t="s">
        <v>130</v>
      </c>
      <c r="I6" s="57"/>
      <c r="J6" s="57"/>
    </row>
    <row r="7" spans="1:10" s="2" customFormat="1" ht="13.5" customHeight="1" x14ac:dyDescent="0.25">
      <c r="A7" s="58" t="s">
        <v>8</v>
      </c>
      <c r="B7" s="71">
        <v>147223</v>
      </c>
      <c r="C7" s="71">
        <v>2396</v>
      </c>
      <c r="D7" s="61">
        <v>0</v>
      </c>
      <c r="E7" s="63">
        <v>33992</v>
      </c>
      <c r="F7" s="63">
        <v>9685</v>
      </c>
      <c r="G7" s="71">
        <v>0</v>
      </c>
      <c r="H7" s="72">
        <v>11129</v>
      </c>
      <c r="I7" s="68">
        <v>204425</v>
      </c>
      <c r="J7" s="61" t="s">
        <v>9</v>
      </c>
    </row>
    <row r="8" spans="1:10" s="2" customFormat="1" ht="13.5" customHeight="1" x14ac:dyDescent="0.25">
      <c r="A8" s="60" t="s">
        <v>12</v>
      </c>
      <c r="B8" s="72">
        <v>65996</v>
      </c>
      <c r="C8" s="72">
        <v>1773</v>
      </c>
      <c r="D8" s="63">
        <v>0</v>
      </c>
      <c r="E8" s="63">
        <v>9213</v>
      </c>
      <c r="F8" s="63">
        <v>2596</v>
      </c>
      <c r="G8" s="72">
        <v>0</v>
      </c>
      <c r="H8" s="72">
        <v>8247</v>
      </c>
      <c r="I8" s="68">
        <v>87825</v>
      </c>
      <c r="J8" s="63" t="s">
        <v>13</v>
      </c>
    </row>
    <row r="9" spans="1:10" s="2" customFormat="1" ht="13.5" customHeight="1" x14ac:dyDescent="0.25">
      <c r="A9" s="60" t="s">
        <v>14</v>
      </c>
      <c r="B9" s="72">
        <v>24899</v>
      </c>
      <c r="C9" s="72">
        <v>586</v>
      </c>
      <c r="D9" s="63">
        <v>0</v>
      </c>
      <c r="E9" s="63">
        <v>2008</v>
      </c>
      <c r="F9" s="63">
        <v>874</v>
      </c>
      <c r="G9" s="72">
        <v>0</v>
      </c>
      <c r="H9" s="72">
        <v>1680</v>
      </c>
      <c r="I9" s="68">
        <v>30047</v>
      </c>
      <c r="J9" s="63" t="s">
        <v>15</v>
      </c>
    </row>
    <row r="10" spans="1:10" s="2" customFormat="1" ht="13.5" customHeight="1" x14ac:dyDescent="0.25">
      <c r="A10" s="60" t="s">
        <v>10</v>
      </c>
      <c r="B10" s="72">
        <v>13337</v>
      </c>
      <c r="C10" s="72">
        <v>417</v>
      </c>
      <c r="D10" s="63">
        <v>0</v>
      </c>
      <c r="E10" s="63">
        <v>1055</v>
      </c>
      <c r="F10" s="63">
        <v>920</v>
      </c>
      <c r="G10" s="72">
        <v>0</v>
      </c>
      <c r="H10" s="72">
        <v>1225</v>
      </c>
      <c r="I10" s="68">
        <v>16954</v>
      </c>
      <c r="J10" s="63" t="s">
        <v>11</v>
      </c>
    </row>
    <row r="11" spans="1:10" s="2" customFormat="1" ht="13.5" customHeight="1" x14ac:dyDescent="0.25">
      <c r="A11" s="60" t="s">
        <v>18</v>
      </c>
      <c r="B11" s="72">
        <v>25481</v>
      </c>
      <c r="C11" s="72">
        <v>479</v>
      </c>
      <c r="D11" s="63">
        <v>0</v>
      </c>
      <c r="E11" s="63">
        <v>1371</v>
      </c>
      <c r="F11" s="63">
        <v>1228</v>
      </c>
      <c r="G11" s="72">
        <v>0</v>
      </c>
      <c r="H11" s="72">
        <v>1642</v>
      </c>
      <c r="I11" s="68">
        <v>30201</v>
      </c>
      <c r="J11" s="63" t="s">
        <v>19</v>
      </c>
    </row>
    <row r="12" spans="1:10" s="2" customFormat="1" ht="13.5" customHeight="1" x14ac:dyDescent="0.25">
      <c r="A12" s="60" t="s">
        <v>29</v>
      </c>
      <c r="B12" s="72">
        <v>1069</v>
      </c>
      <c r="C12" s="72">
        <v>22</v>
      </c>
      <c r="D12" s="63">
        <v>0</v>
      </c>
      <c r="E12" s="63">
        <v>66</v>
      </c>
      <c r="F12" s="63">
        <v>121</v>
      </c>
      <c r="G12" s="72">
        <v>0</v>
      </c>
      <c r="H12" s="72">
        <v>54</v>
      </c>
      <c r="I12" s="68">
        <v>1332</v>
      </c>
      <c r="J12" s="63" t="s">
        <v>30</v>
      </c>
    </row>
    <row r="13" spans="1:10" s="2" customFormat="1" ht="13.5" customHeight="1" x14ac:dyDescent="0.25">
      <c r="A13" s="60" t="s">
        <v>20</v>
      </c>
      <c r="B13" s="72">
        <v>3338</v>
      </c>
      <c r="C13" s="72">
        <v>65</v>
      </c>
      <c r="D13" s="63">
        <v>0</v>
      </c>
      <c r="E13" s="63">
        <v>366</v>
      </c>
      <c r="F13" s="63">
        <v>128</v>
      </c>
      <c r="G13" s="72">
        <v>0</v>
      </c>
      <c r="H13" s="72">
        <v>454</v>
      </c>
      <c r="I13" s="68">
        <v>4351</v>
      </c>
      <c r="J13" s="63" t="s">
        <v>21</v>
      </c>
    </row>
    <row r="14" spans="1:10" s="2" customFormat="1" ht="13.5" customHeight="1" x14ac:dyDescent="0.25">
      <c r="A14" s="60" t="s">
        <v>22</v>
      </c>
      <c r="B14" s="72">
        <v>2151</v>
      </c>
      <c r="C14" s="72">
        <v>56</v>
      </c>
      <c r="D14" s="63">
        <v>0</v>
      </c>
      <c r="E14" s="63">
        <v>182</v>
      </c>
      <c r="F14" s="63">
        <v>16</v>
      </c>
      <c r="G14" s="72">
        <v>0</v>
      </c>
      <c r="H14" s="72">
        <v>97</v>
      </c>
      <c r="I14" s="68">
        <v>2502</v>
      </c>
      <c r="J14" s="63" t="s">
        <v>23</v>
      </c>
    </row>
    <row r="15" spans="1:10" s="2" customFormat="1" ht="13.5" customHeight="1" x14ac:dyDescent="0.25">
      <c r="A15" s="60" t="s">
        <v>34</v>
      </c>
      <c r="B15" s="72">
        <v>1828</v>
      </c>
      <c r="C15" s="72">
        <v>56</v>
      </c>
      <c r="D15" s="63">
        <v>0</v>
      </c>
      <c r="E15" s="63">
        <v>96</v>
      </c>
      <c r="F15" s="63">
        <v>52</v>
      </c>
      <c r="G15" s="72">
        <v>0</v>
      </c>
      <c r="H15" s="72">
        <v>150</v>
      </c>
      <c r="I15" s="68">
        <v>2182</v>
      </c>
      <c r="J15" s="63" t="s">
        <v>35</v>
      </c>
    </row>
    <row r="16" spans="1:10" s="2" customFormat="1" ht="13.5" customHeight="1" x14ac:dyDescent="0.25">
      <c r="A16" s="60" t="s">
        <v>31</v>
      </c>
      <c r="B16" s="72">
        <v>1006</v>
      </c>
      <c r="C16" s="72">
        <v>18</v>
      </c>
      <c r="D16" s="63">
        <v>0</v>
      </c>
      <c r="E16" s="63">
        <v>72</v>
      </c>
      <c r="F16" s="63">
        <v>13</v>
      </c>
      <c r="G16" s="72">
        <v>0</v>
      </c>
      <c r="H16" s="72">
        <v>61</v>
      </c>
      <c r="I16" s="68">
        <v>1170</v>
      </c>
      <c r="J16" s="63" t="s">
        <v>31</v>
      </c>
    </row>
    <row r="17" spans="1:10" s="2" customFormat="1" ht="13.5" customHeight="1" x14ac:dyDescent="0.25">
      <c r="A17" s="60" t="s">
        <v>16</v>
      </c>
      <c r="B17" s="72">
        <v>7103</v>
      </c>
      <c r="C17" s="72">
        <v>327</v>
      </c>
      <c r="D17" s="63">
        <v>0</v>
      </c>
      <c r="E17" s="63">
        <v>1154</v>
      </c>
      <c r="F17" s="63">
        <v>196</v>
      </c>
      <c r="G17" s="72">
        <v>0</v>
      </c>
      <c r="H17" s="72">
        <v>1186</v>
      </c>
      <c r="I17" s="68">
        <v>9966</v>
      </c>
      <c r="J17" s="63" t="s">
        <v>17</v>
      </c>
    </row>
    <row r="18" spans="1:10" s="2" customFormat="1" ht="13.5" customHeight="1" x14ac:dyDescent="0.25">
      <c r="A18" s="60" t="s">
        <v>27</v>
      </c>
      <c r="B18" s="72">
        <v>6625</v>
      </c>
      <c r="C18" s="72">
        <v>143</v>
      </c>
      <c r="D18" s="63">
        <v>0</v>
      </c>
      <c r="E18" s="63">
        <v>693</v>
      </c>
      <c r="F18" s="63">
        <v>378</v>
      </c>
      <c r="G18" s="72">
        <v>0</v>
      </c>
      <c r="H18" s="72">
        <v>2147</v>
      </c>
      <c r="I18" s="68">
        <v>9986</v>
      </c>
      <c r="J18" s="63" t="s">
        <v>28</v>
      </c>
    </row>
    <row r="19" spans="1:10" s="2" customFormat="1" ht="13.5" customHeight="1" x14ac:dyDescent="0.25">
      <c r="A19" s="60" t="s">
        <v>26</v>
      </c>
      <c r="B19" s="72">
        <v>1177</v>
      </c>
      <c r="C19" s="72">
        <v>16</v>
      </c>
      <c r="D19" s="63">
        <v>0</v>
      </c>
      <c r="E19" s="63">
        <v>176</v>
      </c>
      <c r="F19" s="63">
        <v>8</v>
      </c>
      <c r="G19" s="72">
        <v>0</v>
      </c>
      <c r="H19" s="72">
        <v>191</v>
      </c>
      <c r="I19" s="68">
        <v>1568</v>
      </c>
      <c r="J19" s="63" t="s">
        <v>26</v>
      </c>
    </row>
    <row r="20" spans="1:10" s="4" customFormat="1" ht="13.5" customHeight="1" x14ac:dyDescent="0.25">
      <c r="A20" s="60" t="s">
        <v>24</v>
      </c>
      <c r="B20" s="72">
        <v>1063</v>
      </c>
      <c r="C20" s="72">
        <v>10</v>
      </c>
      <c r="D20" s="63">
        <v>0</v>
      </c>
      <c r="E20" s="63">
        <v>61</v>
      </c>
      <c r="F20" s="63">
        <v>7</v>
      </c>
      <c r="G20" s="72">
        <v>0</v>
      </c>
      <c r="H20" s="72">
        <v>326</v>
      </c>
      <c r="I20" s="68">
        <v>1467</v>
      </c>
      <c r="J20" s="63" t="s">
        <v>25</v>
      </c>
    </row>
    <row r="21" spans="1:10" s="2" customFormat="1" ht="13.5" customHeight="1" x14ac:dyDescent="0.25">
      <c r="A21" s="60" t="s">
        <v>32</v>
      </c>
      <c r="B21" s="72">
        <v>1652</v>
      </c>
      <c r="C21" s="72">
        <v>59</v>
      </c>
      <c r="D21" s="63">
        <v>0</v>
      </c>
      <c r="E21" s="63">
        <v>140</v>
      </c>
      <c r="F21" s="63">
        <v>0</v>
      </c>
      <c r="G21" s="72">
        <v>0</v>
      </c>
      <c r="H21" s="72">
        <v>191</v>
      </c>
      <c r="I21" s="68">
        <v>2042</v>
      </c>
      <c r="J21" s="63" t="s">
        <v>33</v>
      </c>
    </row>
    <row r="22" spans="1:10" s="2" customFormat="1" ht="13.5" customHeight="1" x14ac:dyDescent="0.25">
      <c r="A22" s="60" t="s">
        <v>61</v>
      </c>
      <c r="B22" s="72">
        <v>3391</v>
      </c>
      <c r="C22" s="72">
        <v>68</v>
      </c>
      <c r="D22" s="63">
        <v>0</v>
      </c>
      <c r="E22" s="63">
        <v>1000</v>
      </c>
      <c r="F22" s="63">
        <v>589</v>
      </c>
      <c r="G22" s="72">
        <v>0</v>
      </c>
      <c r="H22" s="72">
        <v>529</v>
      </c>
      <c r="I22" s="68">
        <v>5577</v>
      </c>
      <c r="J22" s="63" t="s">
        <v>62</v>
      </c>
    </row>
    <row r="23" spans="1:10" s="2" customFormat="1" ht="13.5" customHeight="1" x14ac:dyDescent="0.25">
      <c r="A23" s="60" t="s">
        <v>92</v>
      </c>
      <c r="B23" s="72">
        <v>2508</v>
      </c>
      <c r="C23" s="72">
        <v>63</v>
      </c>
      <c r="D23" s="63">
        <v>0</v>
      </c>
      <c r="E23" s="63">
        <v>185</v>
      </c>
      <c r="F23" s="63">
        <v>136</v>
      </c>
      <c r="G23" s="72">
        <v>0</v>
      </c>
      <c r="H23" s="72">
        <v>258</v>
      </c>
      <c r="I23" s="68">
        <v>3150</v>
      </c>
      <c r="J23" s="63" t="s">
        <v>54</v>
      </c>
    </row>
    <row r="24" spans="1:10" s="2" customFormat="1" ht="13.5" customHeight="1" x14ac:dyDescent="0.25">
      <c r="A24" s="60" t="s">
        <v>63</v>
      </c>
      <c r="B24" s="72">
        <v>2375</v>
      </c>
      <c r="C24" s="72">
        <v>22</v>
      </c>
      <c r="D24" s="63">
        <v>0</v>
      </c>
      <c r="E24" s="63">
        <v>125</v>
      </c>
      <c r="F24" s="63">
        <v>38</v>
      </c>
      <c r="G24" s="72">
        <v>0</v>
      </c>
      <c r="H24" s="72">
        <v>146</v>
      </c>
      <c r="I24" s="68">
        <v>2706</v>
      </c>
      <c r="J24" s="63" t="s">
        <v>64</v>
      </c>
    </row>
    <row r="25" spans="1:10" s="2" customFormat="1" ht="13.5" customHeight="1" x14ac:dyDescent="0.25">
      <c r="A25" s="60" t="s">
        <v>114</v>
      </c>
      <c r="B25" s="72">
        <v>2080</v>
      </c>
      <c r="C25" s="72">
        <v>25</v>
      </c>
      <c r="D25" s="63">
        <v>0</v>
      </c>
      <c r="E25" s="63">
        <v>162</v>
      </c>
      <c r="F25" s="63">
        <v>138</v>
      </c>
      <c r="G25" s="72">
        <v>0</v>
      </c>
      <c r="H25" s="72">
        <v>133</v>
      </c>
      <c r="I25" s="68">
        <v>2538</v>
      </c>
      <c r="J25" s="63" t="s">
        <v>117</v>
      </c>
    </row>
    <row r="26" spans="1:10" s="2" customFormat="1" ht="13.5" customHeight="1" x14ac:dyDescent="0.25">
      <c r="A26" s="60" t="s">
        <v>36</v>
      </c>
      <c r="B26" s="72">
        <v>1068</v>
      </c>
      <c r="C26" s="72">
        <v>6</v>
      </c>
      <c r="D26" s="63">
        <v>0</v>
      </c>
      <c r="E26" s="63">
        <v>83</v>
      </c>
      <c r="F26" s="63">
        <v>55</v>
      </c>
      <c r="G26" s="72">
        <v>0</v>
      </c>
      <c r="H26" s="72">
        <v>63</v>
      </c>
      <c r="I26" s="68">
        <v>1275</v>
      </c>
      <c r="J26" s="63" t="s">
        <v>37</v>
      </c>
    </row>
    <row r="27" spans="1:10" s="2" customFormat="1" ht="13.5" customHeight="1" x14ac:dyDescent="0.25">
      <c r="A27" s="60" t="s">
        <v>40</v>
      </c>
      <c r="B27" s="72">
        <v>3327</v>
      </c>
      <c r="C27" s="72">
        <v>165</v>
      </c>
      <c r="D27" s="63">
        <v>0</v>
      </c>
      <c r="E27" s="63">
        <v>76</v>
      </c>
      <c r="F27" s="63">
        <v>11</v>
      </c>
      <c r="G27" s="72">
        <v>0</v>
      </c>
      <c r="H27" s="72">
        <v>230</v>
      </c>
      <c r="I27" s="68">
        <v>3809</v>
      </c>
      <c r="J27" s="63" t="s">
        <v>41</v>
      </c>
    </row>
    <row r="28" spans="1:10" s="2" customFormat="1" ht="13.5" customHeight="1" x14ac:dyDescent="0.25">
      <c r="A28" s="60" t="s">
        <v>38</v>
      </c>
      <c r="B28" s="72">
        <v>2343</v>
      </c>
      <c r="C28" s="72">
        <v>52</v>
      </c>
      <c r="D28" s="63">
        <v>0</v>
      </c>
      <c r="E28" s="63">
        <v>155</v>
      </c>
      <c r="F28" s="63">
        <v>50</v>
      </c>
      <c r="G28" s="72">
        <v>0</v>
      </c>
      <c r="H28" s="72">
        <v>410</v>
      </c>
      <c r="I28" s="68">
        <v>3010</v>
      </c>
      <c r="J28" s="63" t="s">
        <v>39</v>
      </c>
    </row>
    <row r="29" spans="1:10" s="2" customFormat="1" ht="13.5" customHeight="1" x14ac:dyDescent="0.25">
      <c r="A29" s="60" t="s">
        <v>42</v>
      </c>
      <c r="B29" s="72">
        <v>15743</v>
      </c>
      <c r="C29" s="72">
        <v>405</v>
      </c>
      <c r="D29" s="63">
        <v>0</v>
      </c>
      <c r="E29" s="63">
        <v>716</v>
      </c>
      <c r="F29" s="63">
        <v>386</v>
      </c>
      <c r="G29" s="72">
        <v>0</v>
      </c>
      <c r="H29" s="72">
        <v>548</v>
      </c>
      <c r="I29" s="68">
        <v>17798</v>
      </c>
      <c r="J29" s="63" t="s">
        <v>43</v>
      </c>
    </row>
    <row r="30" spans="1:10" s="2" customFormat="1" ht="13.5" customHeight="1" x14ac:dyDescent="0.25">
      <c r="A30" s="60" t="s">
        <v>44</v>
      </c>
      <c r="B30" s="72">
        <v>1298</v>
      </c>
      <c r="C30" s="72">
        <v>56</v>
      </c>
      <c r="D30" s="63">
        <v>0</v>
      </c>
      <c r="E30" s="63">
        <v>168</v>
      </c>
      <c r="F30" s="63">
        <v>7</v>
      </c>
      <c r="G30" s="72">
        <v>0</v>
      </c>
      <c r="H30" s="72">
        <v>180</v>
      </c>
      <c r="I30" s="68">
        <v>1709</v>
      </c>
      <c r="J30" s="63" t="s">
        <v>44</v>
      </c>
    </row>
    <row r="31" spans="1:10" s="2" customFormat="1" ht="13.5" customHeight="1" x14ac:dyDescent="0.25">
      <c r="A31" s="60" t="s">
        <v>45</v>
      </c>
      <c r="B31" s="72">
        <v>4340</v>
      </c>
      <c r="C31" s="72">
        <v>67</v>
      </c>
      <c r="D31" s="63">
        <v>0</v>
      </c>
      <c r="E31" s="63">
        <v>70</v>
      </c>
      <c r="F31" s="63">
        <v>0</v>
      </c>
      <c r="G31" s="72">
        <v>0</v>
      </c>
      <c r="H31" s="72">
        <v>217</v>
      </c>
      <c r="I31" s="68">
        <v>4694</v>
      </c>
      <c r="J31" s="63" t="s">
        <v>45</v>
      </c>
    </row>
    <row r="32" spans="1:10" s="2" customFormat="1" ht="13.5" customHeight="1" x14ac:dyDescent="0.25">
      <c r="A32" s="60" t="s">
        <v>65</v>
      </c>
      <c r="B32" s="72">
        <v>6114</v>
      </c>
      <c r="C32" s="72">
        <v>195</v>
      </c>
      <c r="D32" s="63">
        <v>0</v>
      </c>
      <c r="E32" s="63">
        <v>250</v>
      </c>
      <c r="F32" s="63">
        <v>11</v>
      </c>
      <c r="G32" s="72">
        <v>0</v>
      </c>
      <c r="H32" s="72">
        <v>289</v>
      </c>
      <c r="I32" s="68">
        <v>6859</v>
      </c>
      <c r="J32" s="63" t="s">
        <v>65</v>
      </c>
    </row>
    <row r="33" spans="1:10" s="4" customFormat="1" ht="13.5" customHeight="1" x14ac:dyDescent="0.25">
      <c r="A33" s="60" t="s">
        <v>66</v>
      </c>
      <c r="B33" s="72">
        <v>2799</v>
      </c>
      <c r="C33" s="72">
        <v>46</v>
      </c>
      <c r="D33" s="63">
        <v>0</v>
      </c>
      <c r="E33" s="63">
        <v>305</v>
      </c>
      <c r="F33" s="63">
        <v>0</v>
      </c>
      <c r="G33" s="72">
        <v>0</v>
      </c>
      <c r="H33" s="72">
        <v>36</v>
      </c>
      <c r="I33" s="68">
        <v>3186</v>
      </c>
      <c r="J33" s="63" t="s">
        <v>66</v>
      </c>
    </row>
    <row r="34" spans="1:10" s="15" customFormat="1" ht="13.5" customHeight="1" x14ac:dyDescent="0.25">
      <c r="A34" s="60" t="s">
        <v>67</v>
      </c>
      <c r="B34" s="72">
        <v>2015</v>
      </c>
      <c r="C34" s="72">
        <v>32</v>
      </c>
      <c r="D34" s="63">
        <v>0</v>
      </c>
      <c r="E34" s="63">
        <v>53</v>
      </c>
      <c r="F34" s="63">
        <v>16</v>
      </c>
      <c r="G34" s="72">
        <v>0</v>
      </c>
      <c r="H34" s="72">
        <v>222</v>
      </c>
      <c r="I34" s="68">
        <v>2338</v>
      </c>
      <c r="J34" s="63" t="s">
        <v>68</v>
      </c>
    </row>
    <row r="35" spans="1:10" s="15" customFormat="1" ht="13.5" customHeight="1" x14ac:dyDescent="0.25">
      <c r="A35" s="60" t="s">
        <v>69</v>
      </c>
      <c r="B35" s="72">
        <v>1490</v>
      </c>
      <c r="C35" s="72">
        <v>4</v>
      </c>
      <c r="D35" s="63">
        <v>0</v>
      </c>
      <c r="E35" s="63">
        <v>104</v>
      </c>
      <c r="F35" s="63">
        <v>4</v>
      </c>
      <c r="G35" s="72">
        <v>0</v>
      </c>
      <c r="H35" s="72">
        <v>240</v>
      </c>
      <c r="I35" s="68">
        <v>1842</v>
      </c>
      <c r="J35" s="63" t="s">
        <v>70</v>
      </c>
    </row>
    <row r="36" spans="1:10" s="15" customFormat="1" ht="13.5" customHeight="1" x14ac:dyDescent="0.25">
      <c r="A36" s="60" t="s">
        <v>115</v>
      </c>
      <c r="B36" s="72">
        <v>757</v>
      </c>
      <c r="C36" s="72">
        <v>42</v>
      </c>
      <c r="D36" s="63">
        <v>0</v>
      </c>
      <c r="E36" s="63">
        <v>110</v>
      </c>
      <c r="F36" s="63">
        <v>9</v>
      </c>
      <c r="G36" s="72">
        <v>0</v>
      </c>
      <c r="H36" s="72">
        <v>233</v>
      </c>
      <c r="I36" s="68">
        <v>1151</v>
      </c>
      <c r="J36" s="63" t="s">
        <v>118</v>
      </c>
    </row>
    <row r="37" spans="1:10" s="15" customFormat="1" ht="13.5" customHeight="1" x14ac:dyDescent="0.25">
      <c r="A37" s="60" t="s">
        <v>116</v>
      </c>
      <c r="B37" s="72">
        <v>1748</v>
      </c>
      <c r="C37" s="72">
        <v>108</v>
      </c>
      <c r="D37" s="63">
        <v>0</v>
      </c>
      <c r="E37" s="63">
        <v>161</v>
      </c>
      <c r="F37" s="63">
        <v>189</v>
      </c>
      <c r="G37" s="72">
        <v>0</v>
      </c>
      <c r="H37" s="72">
        <v>242</v>
      </c>
      <c r="I37" s="68">
        <v>2448</v>
      </c>
      <c r="J37" s="63" t="s">
        <v>119</v>
      </c>
    </row>
    <row r="38" spans="1:10" s="15" customFormat="1" ht="13.5" customHeight="1" x14ac:dyDescent="0.25">
      <c r="A38" s="60" t="s">
        <v>46</v>
      </c>
      <c r="B38" s="152">
        <f>B40-SUM(B7:B37)</f>
        <v>13692</v>
      </c>
      <c r="C38" s="152">
        <f t="shared" ref="C38:I38" si="0">C40-SUM(C7:C37)</f>
        <v>374</v>
      </c>
      <c r="D38" s="152">
        <f t="shared" si="0"/>
        <v>0</v>
      </c>
      <c r="E38" s="152">
        <f t="shared" si="0"/>
        <v>1306</v>
      </c>
      <c r="F38" s="152">
        <f t="shared" si="0"/>
        <v>515</v>
      </c>
      <c r="G38" s="152">
        <f t="shared" si="0"/>
        <v>0</v>
      </c>
      <c r="H38" s="152">
        <f t="shared" si="0"/>
        <v>1965</v>
      </c>
      <c r="I38" s="152">
        <f t="shared" si="0"/>
        <v>17852</v>
      </c>
      <c r="J38" s="63" t="s">
        <v>47</v>
      </c>
    </row>
    <row r="39" spans="1:10" s="16" customFormat="1" ht="13.5" customHeight="1" x14ac:dyDescent="0.25">
      <c r="A39" s="64" t="s">
        <v>48</v>
      </c>
      <c r="B39" s="73">
        <v>223813</v>
      </c>
      <c r="C39" s="73">
        <v>5757</v>
      </c>
      <c r="D39" s="65">
        <v>0</v>
      </c>
      <c r="E39" s="65">
        <v>21682</v>
      </c>
      <c r="F39" s="73">
        <v>8691</v>
      </c>
      <c r="G39" s="73">
        <v>0</v>
      </c>
      <c r="H39" s="73">
        <v>23592</v>
      </c>
      <c r="I39" s="65">
        <v>283535</v>
      </c>
      <c r="J39" s="65" t="s">
        <v>49</v>
      </c>
    </row>
    <row r="40" spans="1:10" s="15" customFormat="1" ht="13.5" customHeight="1" x14ac:dyDescent="0.25">
      <c r="A40" s="66" t="s">
        <v>50</v>
      </c>
      <c r="B40" s="65">
        <v>371036</v>
      </c>
      <c r="C40" s="65">
        <v>8153</v>
      </c>
      <c r="D40" s="65">
        <v>0</v>
      </c>
      <c r="E40" s="65">
        <v>55674</v>
      </c>
      <c r="F40" s="65">
        <v>18376</v>
      </c>
      <c r="G40" s="65">
        <v>0</v>
      </c>
      <c r="H40" s="65">
        <v>34721</v>
      </c>
      <c r="I40" s="65">
        <v>487960</v>
      </c>
      <c r="J40" s="65" t="s">
        <v>51</v>
      </c>
    </row>
    <row r="41" spans="1:10" s="7" customFormat="1" ht="14.25" customHeight="1" x14ac:dyDescent="0.25">
      <c r="A41" s="124" t="s">
        <v>125</v>
      </c>
      <c r="B41" s="26"/>
      <c r="C41" s="1"/>
      <c r="D41" s="6"/>
      <c r="E41" s="1"/>
      <c r="F41" s="1"/>
      <c r="G41" s="1"/>
      <c r="H41" s="1"/>
      <c r="I41" s="1"/>
      <c r="J41" s="131" t="s">
        <v>94</v>
      </c>
    </row>
    <row r="42" spans="1:10" s="7" customFormat="1" ht="14.25" customHeight="1" x14ac:dyDescent="0.25">
      <c r="A42" s="5"/>
      <c r="B42" s="1"/>
      <c r="C42" s="1"/>
      <c r="D42" s="6"/>
      <c r="E42" s="1"/>
      <c r="F42" s="1"/>
      <c r="G42" s="1"/>
      <c r="H42" s="1"/>
      <c r="I42" s="1"/>
      <c r="J42" s="132" t="s">
        <v>95</v>
      </c>
    </row>
    <row r="43" spans="1:10" x14ac:dyDescent="0.25">
      <c r="B43" s="3"/>
      <c r="C43" s="3"/>
      <c r="D43" s="13"/>
      <c r="G43" s="13"/>
      <c r="H43" s="13"/>
    </row>
    <row r="44" spans="1:10" x14ac:dyDescent="0.25">
      <c r="A44"/>
      <c r="B44" s="12"/>
      <c r="C44" s="12"/>
      <c r="D44" s="12"/>
      <c r="E44" s="12"/>
      <c r="F44" s="12"/>
      <c r="G44" s="12"/>
      <c r="H44" s="12"/>
      <c r="I44" s="12"/>
      <c r="J44" s="13"/>
    </row>
    <row r="45" spans="1:10" x14ac:dyDescent="0.25">
      <c r="A45"/>
      <c r="B45" s="12"/>
      <c r="C45" s="12"/>
      <c r="D45" s="12"/>
      <c r="E45" s="12"/>
      <c r="F45" s="12"/>
      <c r="G45" s="12"/>
      <c r="H45" s="12"/>
      <c r="I45" s="12"/>
      <c r="J45" s="1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>
    <tabColor indexed="10"/>
  </sheetPr>
  <dimension ref="A1:J45"/>
  <sheetViews>
    <sheetView tabSelected="1" topLeftCell="A6" zoomScaleNormal="100" zoomScaleSheetLayoutView="70" workbookViewId="0">
      <selection activeCell="H17" sqref="H17"/>
    </sheetView>
  </sheetViews>
  <sheetFormatPr defaultColWidth="9.109375" defaultRowHeight="13.2" x14ac:dyDescent="0.25"/>
  <cols>
    <col min="1" max="1" width="25.6640625" style="1" customWidth="1"/>
    <col min="2" max="5" width="15.6640625" style="1" customWidth="1"/>
    <col min="6" max="6" width="17.44140625" style="1" customWidth="1"/>
    <col min="7" max="7" width="19" style="1" customWidth="1"/>
    <col min="8" max="9" width="15.6640625" style="1" customWidth="1"/>
    <col min="10" max="10" width="25.6640625" style="1" customWidth="1"/>
    <col min="11" max="16384" width="9.109375" style="1"/>
  </cols>
  <sheetData>
    <row r="1" spans="1:10" s="7" customFormat="1" ht="18" customHeight="1" x14ac:dyDescent="0.35">
      <c r="A1" s="30" t="s">
        <v>141</v>
      </c>
      <c r="B1" s="31"/>
      <c r="C1" s="31"/>
      <c r="D1" s="31"/>
      <c r="E1" s="31"/>
      <c r="F1" s="31"/>
      <c r="G1" s="32"/>
      <c r="H1" s="32"/>
      <c r="I1" s="32"/>
      <c r="J1" s="33" t="s">
        <v>89</v>
      </c>
    </row>
    <row r="2" spans="1:10" s="7" customFormat="1" ht="18" customHeight="1" x14ac:dyDescent="0.35">
      <c r="A2" s="34" t="s">
        <v>142</v>
      </c>
      <c r="B2" s="35"/>
      <c r="C2" s="35"/>
      <c r="D2" s="35"/>
      <c r="E2" s="35"/>
      <c r="F2" s="35"/>
      <c r="G2" s="36"/>
      <c r="H2" s="36"/>
      <c r="I2" s="36"/>
      <c r="J2" s="37" t="s">
        <v>90</v>
      </c>
    </row>
    <row r="3" spans="1:10" ht="12.75" customHeight="1" x14ac:dyDescent="0.25">
      <c r="A3" s="38" t="s">
        <v>0</v>
      </c>
      <c r="B3" s="39" t="s">
        <v>1</v>
      </c>
      <c r="C3" s="39" t="s">
        <v>120</v>
      </c>
      <c r="D3" s="40" t="s">
        <v>2</v>
      </c>
      <c r="E3" s="41" t="s">
        <v>129</v>
      </c>
      <c r="F3" s="144" t="s">
        <v>137</v>
      </c>
      <c r="G3" s="40" t="s">
        <v>91</v>
      </c>
      <c r="H3" s="42" t="s">
        <v>134</v>
      </c>
      <c r="I3" s="42" t="s">
        <v>3</v>
      </c>
      <c r="J3" s="40" t="s">
        <v>4</v>
      </c>
    </row>
    <row r="4" spans="1:10" ht="12.75" customHeight="1" x14ac:dyDescent="0.25">
      <c r="A4" s="43"/>
      <c r="B4" s="44"/>
      <c r="C4" s="44"/>
      <c r="D4" s="45"/>
      <c r="E4" s="46"/>
      <c r="F4" s="47"/>
      <c r="G4" s="47" t="s">
        <v>132</v>
      </c>
      <c r="H4" s="48"/>
      <c r="I4" s="48"/>
      <c r="J4" s="47"/>
    </row>
    <row r="5" spans="1:10" ht="12.75" customHeight="1" x14ac:dyDescent="0.25">
      <c r="A5" s="49"/>
      <c r="B5" s="44" t="s">
        <v>1</v>
      </c>
      <c r="C5" s="50" t="s">
        <v>121</v>
      </c>
      <c r="D5" s="47" t="s">
        <v>5</v>
      </c>
      <c r="E5" s="46" t="s">
        <v>131</v>
      </c>
      <c r="F5" s="146" t="s">
        <v>138</v>
      </c>
      <c r="G5" s="47" t="s">
        <v>93</v>
      </c>
      <c r="H5" s="48" t="s">
        <v>136</v>
      </c>
      <c r="I5" s="48" t="s">
        <v>6</v>
      </c>
      <c r="J5" s="47" t="s">
        <v>7</v>
      </c>
    </row>
    <row r="6" spans="1:10" ht="12.75" customHeight="1" x14ac:dyDescent="0.25">
      <c r="A6" s="51" t="s">
        <v>7</v>
      </c>
      <c r="B6" s="52"/>
      <c r="C6" s="53" t="s">
        <v>122</v>
      </c>
      <c r="D6" s="54"/>
      <c r="E6" s="134" t="s">
        <v>130</v>
      </c>
      <c r="F6" s="145" t="s">
        <v>139</v>
      </c>
      <c r="G6" s="56" t="s">
        <v>133</v>
      </c>
      <c r="H6" s="133" t="s">
        <v>130</v>
      </c>
      <c r="I6" s="57"/>
      <c r="J6" s="57"/>
    </row>
    <row r="7" spans="1:10" s="2" customFormat="1" ht="13.5" customHeight="1" x14ac:dyDescent="0.25">
      <c r="A7" s="58" t="s">
        <v>8</v>
      </c>
      <c r="B7" s="63">
        <v>95792</v>
      </c>
      <c r="C7" s="63">
        <v>1465</v>
      </c>
      <c r="D7" s="61">
        <v>0</v>
      </c>
      <c r="E7" s="61">
        <v>16609</v>
      </c>
      <c r="F7" s="63" t="s">
        <v>143</v>
      </c>
      <c r="G7" s="61">
        <v>0</v>
      </c>
      <c r="H7" s="63" t="s">
        <v>143</v>
      </c>
      <c r="I7" s="68">
        <v>114635</v>
      </c>
      <c r="J7" s="61" t="s">
        <v>9</v>
      </c>
    </row>
    <row r="8" spans="1:10" s="2" customFormat="1" ht="13.5" customHeight="1" x14ac:dyDescent="0.25">
      <c r="A8" s="60" t="s">
        <v>12</v>
      </c>
      <c r="B8" s="63">
        <v>26660</v>
      </c>
      <c r="C8" s="63">
        <v>933</v>
      </c>
      <c r="D8" s="63">
        <v>0</v>
      </c>
      <c r="E8" s="63">
        <v>1440</v>
      </c>
      <c r="F8" s="63" t="s">
        <v>143</v>
      </c>
      <c r="G8" s="63">
        <v>0</v>
      </c>
      <c r="H8" s="63" t="s">
        <v>143</v>
      </c>
      <c r="I8" s="68">
        <v>29433</v>
      </c>
      <c r="J8" s="63" t="s">
        <v>13</v>
      </c>
    </row>
    <row r="9" spans="1:10" s="2" customFormat="1" ht="13.5" customHeight="1" x14ac:dyDescent="0.25">
      <c r="A9" s="60" t="s">
        <v>14</v>
      </c>
      <c r="B9" s="63">
        <v>12368</v>
      </c>
      <c r="C9" s="63">
        <v>428</v>
      </c>
      <c r="D9" s="63">
        <v>0</v>
      </c>
      <c r="E9" s="63">
        <v>566</v>
      </c>
      <c r="F9" s="63" t="s">
        <v>143</v>
      </c>
      <c r="G9" s="63">
        <v>0</v>
      </c>
      <c r="H9" s="63" t="s">
        <v>143</v>
      </c>
      <c r="I9" s="68">
        <v>13538</v>
      </c>
      <c r="J9" s="63" t="s">
        <v>15</v>
      </c>
    </row>
    <row r="10" spans="1:10" s="2" customFormat="1" ht="13.5" customHeight="1" x14ac:dyDescent="0.25">
      <c r="A10" s="60" t="s">
        <v>10</v>
      </c>
      <c r="B10" s="63">
        <v>7392</v>
      </c>
      <c r="C10" s="63">
        <v>67</v>
      </c>
      <c r="D10" s="63">
        <v>0</v>
      </c>
      <c r="E10" s="63">
        <v>473</v>
      </c>
      <c r="F10" s="63" t="s">
        <v>143</v>
      </c>
      <c r="G10" s="63">
        <v>0</v>
      </c>
      <c r="H10" s="63" t="s">
        <v>143</v>
      </c>
      <c r="I10" s="68">
        <v>8165</v>
      </c>
      <c r="J10" s="63" t="s">
        <v>11</v>
      </c>
    </row>
    <row r="11" spans="1:10" s="2" customFormat="1" ht="13.5" customHeight="1" x14ac:dyDescent="0.25">
      <c r="A11" s="60" t="s">
        <v>18</v>
      </c>
      <c r="B11" s="63">
        <v>10498</v>
      </c>
      <c r="C11" s="63">
        <v>82</v>
      </c>
      <c r="D11" s="63">
        <v>0</v>
      </c>
      <c r="E11" s="63">
        <v>467</v>
      </c>
      <c r="F11" s="63" t="s">
        <v>143</v>
      </c>
      <c r="G11" s="63">
        <v>0</v>
      </c>
      <c r="H11" s="63" t="s">
        <v>143</v>
      </c>
      <c r="I11" s="68">
        <v>11186</v>
      </c>
      <c r="J11" s="63" t="s">
        <v>19</v>
      </c>
    </row>
    <row r="12" spans="1:10" s="2" customFormat="1" ht="13.5" customHeight="1" x14ac:dyDescent="0.25">
      <c r="A12" s="60" t="s">
        <v>29</v>
      </c>
      <c r="B12" s="63">
        <v>405</v>
      </c>
      <c r="C12" s="63">
        <v>12</v>
      </c>
      <c r="D12" s="63">
        <v>0</v>
      </c>
      <c r="E12" s="63">
        <v>77</v>
      </c>
      <c r="F12" s="63" t="s">
        <v>143</v>
      </c>
      <c r="G12" s="63">
        <v>0</v>
      </c>
      <c r="H12" s="63" t="s">
        <v>143</v>
      </c>
      <c r="I12" s="68">
        <v>620</v>
      </c>
      <c r="J12" s="63" t="s">
        <v>30</v>
      </c>
    </row>
    <row r="13" spans="1:10" s="2" customFormat="1" ht="13.5" customHeight="1" x14ac:dyDescent="0.25">
      <c r="A13" s="60" t="s">
        <v>20</v>
      </c>
      <c r="B13" s="63">
        <v>1047</v>
      </c>
      <c r="C13" s="63">
        <v>6</v>
      </c>
      <c r="D13" s="63">
        <v>0</v>
      </c>
      <c r="E13" s="63">
        <v>6</v>
      </c>
      <c r="F13" s="63" t="s">
        <v>143</v>
      </c>
      <c r="G13" s="63">
        <v>0</v>
      </c>
      <c r="H13" s="63" t="s">
        <v>143</v>
      </c>
      <c r="I13" s="68">
        <v>1059</v>
      </c>
      <c r="J13" s="63" t="s">
        <v>21</v>
      </c>
    </row>
    <row r="14" spans="1:10" s="2" customFormat="1" ht="13.5" customHeight="1" x14ac:dyDescent="0.25">
      <c r="A14" s="60" t="s">
        <v>22</v>
      </c>
      <c r="B14" s="63">
        <v>893</v>
      </c>
      <c r="C14" s="63">
        <v>10</v>
      </c>
      <c r="D14" s="63">
        <v>0</v>
      </c>
      <c r="E14" s="63">
        <v>11</v>
      </c>
      <c r="F14" s="63" t="s">
        <v>143</v>
      </c>
      <c r="G14" s="63">
        <v>0</v>
      </c>
      <c r="H14" s="63" t="s">
        <v>143</v>
      </c>
      <c r="I14" s="68">
        <v>915</v>
      </c>
      <c r="J14" s="63" t="s">
        <v>23</v>
      </c>
    </row>
    <row r="15" spans="1:10" s="2" customFormat="1" ht="13.5" customHeight="1" x14ac:dyDescent="0.25">
      <c r="A15" s="60" t="s">
        <v>34</v>
      </c>
      <c r="B15" s="63">
        <v>931</v>
      </c>
      <c r="C15" s="63">
        <v>4</v>
      </c>
      <c r="D15" s="63">
        <v>0</v>
      </c>
      <c r="E15" s="63">
        <v>16</v>
      </c>
      <c r="F15" s="63" t="s">
        <v>143</v>
      </c>
      <c r="G15" s="63">
        <v>0</v>
      </c>
      <c r="H15" s="63" t="s">
        <v>143</v>
      </c>
      <c r="I15" s="68">
        <v>971</v>
      </c>
      <c r="J15" s="63" t="s">
        <v>35</v>
      </c>
    </row>
    <row r="16" spans="1:10" s="2" customFormat="1" ht="13.5" customHeight="1" x14ac:dyDescent="0.25">
      <c r="A16" s="60" t="s">
        <v>31</v>
      </c>
      <c r="B16" s="63">
        <v>510</v>
      </c>
      <c r="C16" s="63">
        <v>2</v>
      </c>
      <c r="D16" s="63">
        <v>0</v>
      </c>
      <c r="E16" s="63">
        <v>61</v>
      </c>
      <c r="F16" s="63" t="s">
        <v>143</v>
      </c>
      <c r="G16" s="63">
        <v>0</v>
      </c>
      <c r="H16" s="63" t="s">
        <v>143</v>
      </c>
      <c r="I16" s="68">
        <v>578</v>
      </c>
      <c r="J16" s="63" t="s">
        <v>31</v>
      </c>
    </row>
    <row r="17" spans="1:10" s="2" customFormat="1" ht="13.5" customHeight="1" x14ac:dyDescent="0.25">
      <c r="A17" s="60" t="s">
        <v>16</v>
      </c>
      <c r="B17" s="63">
        <v>3313</v>
      </c>
      <c r="C17" s="63">
        <v>72</v>
      </c>
      <c r="D17" s="63">
        <v>0</v>
      </c>
      <c r="E17" s="63">
        <v>34</v>
      </c>
      <c r="F17" s="63" t="s">
        <v>143</v>
      </c>
      <c r="G17" s="63">
        <v>0</v>
      </c>
      <c r="H17" s="63" t="s">
        <v>143</v>
      </c>
      <c r="I17" s="68">
        <v>3451</v>
      </c>
      <c r="J17" s="63" t="s">
        <v>17</v>
      </c>
    </row>
    <row r="18" spans="1:10" s="2" customFormat="1" ht="13.5" customHeight="1" x14ac:dyDescent="0.25">
      <c r="A18" s="60" t="s">
        <v>27</v>
      </c>
      <c r="B18" s="63">
        <v>2837</v>
      </c>
      <c r="C18" s="63">
        <v>43</v>
      </c>
      <c r="D18" s="63">
        <v>0</v>
      </c>
      <c r="E18" s="63">
        <v>122</v>
      </c>
      <c r="F18" s="63" t="s">
        <v>143</v>
      </c>
      <c r="G18" s="63">
        <v>0</v>
      </c>
      <c r="H18" s="63" t="s">
        <v>143</v>
      </c>
      <c r="I18" s="68">
        <v>3069</v>
      </c>
      <c r="J18" s="63" t="s">
        <v>28</v>
      </c>
    </row>
    <row r="19" spans="1:10" s="2" customFormat="1" ht="13.5" customHeight="1" x14ac:dyDescent="0.25">
      <c r="A19" s="60" t="s">
        <v>26</v>
      </c>
      <c r="B19" s="63">
        <v>514</v>
      </c>
      <c r="C19" s="63">
        <v>7</v>
      </c>
      <c r="D19" s="63">
        <v>0</v>
      </c>
      <c r="E19" s="63">
        <v>275</v>
      </c>
      <c r="F19" s="63" t="s">
        <v>143</v>
      </c>
      <c r="G19" s="63">
        <v>0</v>
      </c>
      <c r="H19" s="63" t="s">
        <v>143</v>
      </c>
      <c r="I19" s="68">
        <v>812</v>
      </c>
      <c r="J19" s="63" t="s">
        <v>26</v>
      </c>
    </row>
    <row r="20" spans="1:10" s="4" customFormat="1" ht="13.5" customHeight="1" x14ac:dyDescent="0.25">
      <c r="A20" s="60" t="s">
        <v>24</v>
      </c>
      <c r="B20" s="63">
        <v>242</v>
      </c>
      <c r="C20" s="63">
        <v>6</v>
      </c>
      <c r="D20" s="63">
        <v>0</v>
      </c>
      <c r="E20" s="63">
        <v>5</v>
      </c>
      <c r="F20" s="63" t="s">
        <v>143</v>
      </c>
      <c r="G20" s="63">
        <v>0</v>
      </c>
      <c r="H20" s="63" t="s">
        <v>143</v>
      </c>
      <c r="I20" s="68">
        <v>253</v>
      </c>
      <c r="J20" s="63" t="s">
        <v>25</v>
      </c>
    </row>
    <row r="21" spans="1:10" s="2" customFormat="1" ht="13.5" customHeight="1" x14ac:dyDescent="0.25">
      <c r="A21" s="60" t="s">
        <v>32</v>
      </c>
      <c r="B21" s="63">
        <v>1138</v>
      </c>
      <c r="C21" s="63">
        <v>40</v>
      </c>
      <c r="D21" s="63">
        <v>0</v>
      </c>
      <c r="E21" s="63">
        <v>4</v>
      </c>
      <c r="F21" s="63" t="s">
        <v>143</v>
      </c>
      <c r="G21" s="63">
        <v>0</v>
      </c>
      <c r="H21" s="63" t="s">
        <v>143</v>
      </c>
      <c r="I21" s="68">
        <v>1185</v>
      </c>
      <c r="J21" s="63" t="s">
        <v>33</v>
      </c>
    </row>
    <row r="22" spans="1:10" s="2" customFormat="1" ht="13.5" customHeight="1" x14ac:dyDescent="0.25">
      <c r="A22" s="60" t="s">
        <v>61</v>
      </c>
      <c r="B22" s="63">
        <v>2163</v>
      </c>
      <c r="C22" s="63">
        <v>45</v>
      </c>
      <c r="D22" s="63">
        <v>0</v>
      </c>
      <c r="E22" s="63">
        <v>119</v>
      </c>
      <c r="F22" s="63" t="s">
        <v>143</v>
      </c>
      <c r="G22" s="63">
        <v>0</v>
      </c>
      <c r="H22" s="63" t="s">
        <v>143</v>
      </c>
      <c r="I22" s="68">
        <v>2951</v>
      </c>
      <c r="J22" s="63" t="s">
        <v>62</v>
      </c>
    </row>
    <row r="23" spans="1:10" s="2" customFormat="1" ht="13.5" customHeight="1" x14ac:dyDescent="0.25">
      <c r="A23" s="60" t="s">
        <v>92</v>
      </c>
      <c r="B23" s="63">
        <v>566</v>
      </c>
      <c r="C23" s="63">
        <v>40</v>
      </c>
      <c r="D23" s="63">
        <v>0</v>
      </c>
      <c r="E23" s="63">
        <v>138</v>
      </c>
      <c r="F23" s="63" t="s">
        <v>143</v>
      </c>
      <c r="G23" s="63">
        <v>0</v>
      </c>
      <c r="H23" s="63" t="s">
        <v>143</v>
      </c>
      <c r="I23" s="68">
        <v>748</v>
      </c>
      <c r="J23" s="63" t="s">
        <v>54</v>
      </c>
    </row>
    <row r="24" spans="1:10" s="2" customFormat="1" ht="13.5" customHeight="1" x14ac:dyDescent="0.25">
      <c r="A24" s="60" t="s">
        <v>63</v>
      </c>
      <c r="B24" s="63">
        <v>663</v>
      </c>
      <c r="C24" s="63">
        <v>6</v>
      </c>
      <c r="D24" s="63">
        <v>0</v>
      </c>
      <c r="E24" s="63">
        <v>3</v>
      </c>
      <c r="F24" s="63" t="s">
        <v>143</v>
      </c>
      <c r="G24" s="63">
        <v>0</v>
      </c>
      <c r="H24" s="63" t="s">
        <v>143</v>
      </c>
      <c r="I24" s="68">
        <v>682</v>
      </c>
      <c r="J24" s="63" t="s">
        <v>64</v>
      </c>
    </row>
    <row r="25" spans="1:10" s="2" customFormat="1" ht="13.5" customHeight="1" x14ac:dyDescent="0.25">
      <c r="A25" s="60" t="s">
        <v>114</v>
      </c>
      <c r="B25" s="63">
        <v>1065</v>
      </c>
      <c r="C25" s="63">
        <v>16</v>
      </c>
      <c r="D25" s="63">
        <v>0</v>
      </c>
      <c r="E25" s="63">
        <v>50</v>
      </c>
      <c r="F25" s="63" t="s">
        <v>143</v>
      </c>
      <c r="G25" s="63">
        <v>0</v>
      </c>
      <c r="H25" s="63" t="s">
        <v>143</v>
      </c>
      <c r="I25" s="68">
        <v>1138</v>
      </c>
      <c r="J25" s="63" t="s">
        <v>117</v>
      </c>
    </row>
    <row r="26" spans="1:10" s="2" customFormat="1" ht="13.5" customHeight="1" x14ac:dyDescent="0.25">
      <c r="A26" s="60" t="s">
        <v>36</v>
      </c>
      <c r="B26" s="63">
        <v>394</v>
      </c>
      <c r="C26" s="63">
        <v>4</v>
      </c>
      <c r="D26" s="63">
        <v>0</v>
      </c>
      <c r="E26" s="63">
        <v>1</v>
      </c>
      <c r="F26" s="63" t="s">
        <v>143</v>
      </c>
      <c r="G26" s="63">
        <v>0</v>
      </c>
      <c r="H26" s="63" t="s">
        <v>143</v>
      </c>
      <c r="I26" s="68">
        <v>419</v>
      </c>
      <c r="J26" s="63" t="s">
        <v>37</v>
      </c>
    </row>
    <row r="27" spans="1:10" s="2" customFormat="1" ht="13.5" customHeight="1" x14ac:dyDescent="0.25">
      <c r="A27" s="60" t="s">
        <v>40</v>
      </c>
      <c r="B27" s="63">
        <v>1439</v>
      </c>
      <c r="C27" s="63">
        <v>53</v>
      </c>
      <c r="D27" s="63">
        <v>0</v>
      </c>
      <c r="E27" s="63">
        <v>12</v>
      </c>
      <c r="F27" s="63" t="s">
        <v>143</v>
      </c>
      <c r="G27" s="63">
        <v>0</v>
      </c>
      <c r="H27" s="63" t="s">
        <v>143</v>
      </c>
      <c r="I27" s="68">
        <v>1520</v>
      </c>
      <c r="J27" s="63" t="s">
        <v>41</v>
      </c>
    </row>
    <row r="28" spans="1:10" s="2" customFormat="1" ht="13.5" customHeight="1" x14ac:dyDescent="0.25">
      <c r="A28" s="60" t="s">
        <v>38</v>
      </c>
      <c r="B28" s="63">
        <v>978</v>
      </c>
      <c r="C28" s="63">
        <v>14</v>
      </c>
      <c r="D28" s="63">
        <v>0</v>
      </c>
      <c r="E28" s="63">
        <v>7</v>
      </c>
      <c r="F28" s="63" t="s">
        <v>143</v>
      </c>
      <c r="G28" s="63">
        <v>0</v>
      </c>
      <c r="H28" s="63" t="s">
        <v>143</v>
      </c>
      <c r="I28" s="68">
        <v>1011</v>
      </c>
      <c r="J28" s="63" t="s">
        <v>39</v>
      </c>
    </row>
    <row r="29" spans="1:10" s="2" customFormat="1" ht="13.5" customHeight="1" x14ac:dyDescent="0.25">
      <c r="A29" s="60" t="s">
        <v>42</v>
      </c>
      <c r="B29" s="63">
        <v>4597</v>
      </c>
      <c r="C29" s="63">
        <v>72</v>
      </c>
      <c r="D29" s="63">
        <v>0</v>
      </c>
      <c r="E29" s="63">
        <v>51</v>
      </c>
      <c r="F29" s="63" t="s">
        <v>143</v>
      </c>
      <c r="G29" s="63">
        <v>0</v>
      </c>
      <c r="H29" s="63" t="s">
        <v>143</v>
      </c>
      <c r="I29" s="68">
        <v>4743</v>
      </c>
      <c r="J29" s="63" t="s">
        <v>43</v>
      </c>
    </row>
    <row r="30" spans="1:10" s="2" customFormat="1" ht="13.5" customHeight="1" x14ac:dyDescent="0.25">
      <c r="A30" s="60" t="s">
        <v>44</v>
      </c>
      <c r="B30" s="63">
        <v>3731</v>
      </c>
      <c r="C30" s="63">
        <v>0</v>
      </c>
      <c r="D30" s="63">
        <v>0</v>
      </c>
      <c r="E30" s="63">
        <v>0</v>
      </c>
      <c r="F30" s="63" t="s">
        <v>143</v>
      </c>
      <c r="G30" s="63">
        <v>0</v>
      </c>
      <c r="H30" s="63" t="s">
        <v>143</v>
      </c>
      <c r="I30" s="68">
        <v>3731</v>
      </c>
      <c r="J30" s="63" t="s">
        <v>44</v>
      </c>
    </row>
    <row r="31" spans="1:10" s="2" customFormat="1" ht="13.5" customHeight="1" x14ac:dyDescent="0.25">
      <c r="A31" s="60" t="s">
        <v>45</v>
      </c>
      <c r="B31" s="63">
        <v>409</v>
      </c>
      <c r="C31" s="63">
        <v>3</v>
      </c>
      <c r="D31" s="63">
        <v>0</v>
      </c>
      <c r="E31" s="63">
        <v>5</v>
      </c>
      <c r="F31" s="63" t="s">
        <v>143</v>
      </c>
      <c r="G31" s="63">
        <v>0</v>
      </c>
      <c r="H31" s="63" t="s">
        <v>143</v>
      </c>
      <c r="I31" s="68">
        <v>421</v>
      </c>
      <c r="J31" s="63" t="s">
        <v>45</v>
      </c>
    </row>
    <row r="32" spans="1:10" s="2" customFormat="1" ht="13.5" customHeight="1" x14ac:dyDescent="0.25">
      <c r="A32" s="60" t="s">
        <v>65</v>
      </c>
      <c r="B32" s="63">
        <v>693</v>
      </c>
      <c r="C32" s="63">
        <v>27</v>
      </c>
      <c r="D32" s="63">
        <v>0</v>
      </c>
      <c r="E32" s="63">
        <v>80</v>
      </c>
      <c r="F32" s="63" t="s">
        <v>143</v>
      </c>
      <c r="G32" s="63">
        <v>0</v>
      </c>
      <c r="H32" s="63" t="s">
        <v>143</v>
      </c>
      <c r="I32" s="68">
        <v>803</v>
      </c>
      <c r="J32" s="63" t="s">
        <v>65</v>
      </c>
    </row>
    <row r="33" spans="1:10" s="4" customFormat="1" ht="13.5" customHeight="1" x14ac:dyDescent="0.25">
      <c r="A33" s="60" t="s">
        <v>66</v>
      </c>
      <c r="B33" s="63">
        <v>1235</v>
      </c>
      <c r="C33" s="63">
        <v>56</v>
      </c>
      <c r="D33" s="63">
        <v>0</v>
      </c>
      <c r="E33" s="63">
        <v>21</v>
      </c>
      <c r="F33" s="63" t="s">
        <v>143</v>
      </c>
      <c r="G33" s="63">
        <v>0</v>
      </c>
      <c r="H33" s="63" t="s">
        <v>143</v>
      </c>
      <c r="I33" s="68">
        <v>1312</v>
      </c>
      <c r="J33" s="63" t="s">
        <v>66</v>
      </c>
    </row>
    <row r="34" spans="1:10" s="15" customFormat="1" ht="13.5" customHeight="1" x14ac:dyDescent="0.25">
      <c r="A34" s="60" t="s">
        <v>67</v>
      </c>
      <c r="B34" s="63">
        <v>385</v>
      </c>
      <c r="C34" s="63">
        <v>9</v>
      </c>
      <c r="D34" s="63">
        <v>0</v>
      </c>
      <c r="E34" s="63">
        <v>17</v>
      </c>
      <c r="F34" s="63" t="s">
        <v>143</v>
      </c>
      <c r="G34" s="63">
        <v>0</v>
      </c>
      <c r="H34" s="63" t="s">
        <v>143</v>
      </c>
      <c r="I34" s="68">
        <v>411</v>
      </c>
      <c r="J34" s="63" t="s">
        <v>68</v>
      </c>
    </row>
    <row r="35" spans="1:10" s="15" customFormat="1" ht="13.5" customHeight="1" x14ac:dyDescent="0.25">
      <c r="A35" s="60" t="s">
        <v>69</v>
      </c>
      <c r="B35" s="63">
        <v>523</v>
      </c>
      <c r="C35" s="63">
        <v>4</v>
      </c>
      <c r="D35" s="63">
        <v>0</v>
      </c>
      <c r="E35" s="63">
        <v>12</v>
      </c>
      <c r="F35" s="63" t="s">
        <v>143</v>
      </c>
      <c r="G35" s="63">
        <v>0</v>
      </c>
      <c r="H35" s="63" t="s">
        <v>143</v>
      </c>
      <c r="I35" s="68">
        <v>539</v>
      </c>
      <c r="J35" s="63" t="s">
        <v>70</v>
      </c>
    </row>
    <row r="36" spans="1:10" s="15" customFormat="1" ht="13.5" customHeight="1" x14ac:dyDescent="0.25">
      <c r="A36" s="60" t="s">
        <v>115</v>
      </c>
      <c r="B36" s="63">
        <v>1031</v>
      </c>
      <c r="C36" s="63">
        <v>6</v>
      </c>
      <c r="D36" s="63">
        <v>0</v>
      </c>
      <c r="E36" s="63">
        <v>35</v>
      </c>
      <c r="F36" s="63" t="s">
        <v>143</v>
      </c>
      <c r="G36" s="63">
        <v>0</v>
      </c>
      <c r="H36" s="63" t="s">
        <v>143</v>
      </c>
      <c r="I36" s="68">
        <v>1072</v>
      </c>
      <c r="J36" s="63" t="s">
        <v>118</v>
      </c>
    </row>
    <row r="37" spans="1:10" s="15" customFormat="1" ht="13.5" customHeight="1" x14ac:dyDescent="0.25">
      <c r="A37" s="60" t="s">
        <v>116</v>
      </c>
      <c r="B37" s="63">
        <v>244</v>
      </c>
      <c r="C37" s="63">
        <v>0</v>
      </c>
      <c r="D37" s="63">
        <v>0</v>
      </c>
      <c r="E37" s="63">
        <v>8</v>
      </c>
      <c r="F37" s="63" t="s">
        <v>143</v>
      </c>
      <c r="G37" s="63">
        <v>0</v>
      </c>
      <c r="H37" s="63" t="s">
        <v>143</v>
      </c>
      <c r="I37" s="68">
        <v>254</v>
      </c>
      <c r="J37" s="63" t="s">
        <v>119</v>
      </c>
    </row>
    <row r="38" spans="1:10" s="15" customFormat="1" ht="13.5" customHeight="1" x14ac:dyDescent="0.25">
      <c r="A38" s="60" t="s">
        <v>46</v>
      </c>
      <c r="B38" s="152">
        <f>B40-SUM(B7:B37)</f>
        <v>5413</v>
      </c>
      <c r="C38" s="152">
        <f t="shared" ref="C38:I38" si="0">C40-SUM(C7:C37)</f>
        <v>143</v>
      </c>
      <c r="D38" s="152">
        <f t="shared" si="0"/>
        <v>0</v>
      </c>
      <c r="E38" s="152">
        <f t="shared" si="0"/>
        <v>205</v>
      </c>
      <c r="F38" s="152" t="s">
        <v>143</v>
      </c>
      <c r="G38" s="152">
        <f t="shared" si="0"/>
        <v>0</v>
      </c>
      <c r="H38" s="152" t="s">
        <v>143</v>
      </c>
      <c r="I38" s="152">
        <f t="shared" si="0"/>
        <v>5805</v>
      </c>
      <c r="J38" s="63" t="s">
        <v>47</v>
      </c>
    </row>
    <row r="39" spans="1:10" s="16" customFormat="1" ht="13.5" customHeight="1" x14ac:dyDescent="0.25">
      <c r="A39" s="64" t="s">
        <v>48</v>
      </c>
      <c r="B39" s="65">
        <v>94277</v>
      </c>
      <c r="C39" s="65">
        <v>2210</v>
      </c>
      <c r="D39" s="65">
        <v>0</v>
      </c>
      <c r="E39" s="65">
        <v>4321</v>
      </c>
      <c r="F39" s="65" t="s">
        <v>143</v>
      </c>
      <c r="G39" s="65">
        <v>0</v>
      </c>
      <c r="H39" s="65" t="s">
        <v>143</v>
      </c>
      <c r="I39" s="65">
        <v>102795</v>
      </c>
      <c r="J39" s="65" t="s">
        <v>49</v>
      </c>
    </row>
    <row r="40" spans="1:10" s="15" customFormat="1" ht="13.5" customHeight="1" x14ac:dyDescent="0.25">
      <c r="A40" s="66" t="s">
        <v>50</v>
      </c>
      <c r="B40" s="65">
        <v>190069</v>
      </c>
      <c r="C40" s="65">
        <v>3675</v>
      </c>
      <c r="D40" s="65">
        <v>0</v>
      </c>
      <c r="E40" s="65">
        <v>20930</v>
      </c>
      <c r="F40" s="65" t="s">
        <v>143</v>
      </c>
      <c r="G40" s="65">
        <v>0</v>
      </c>
      <c r="H40" s="65" t="s">
        <v>143</v>
      </c>
      <c r="I40" s="65">
        <v>217430</v>
      </c>
      <c r="J40" s="65" t="s">
        <v>51</v>
      </c>
    </row>
    <row r="41" spans="1:10" s="7" customFormat="1" ht="14.25" customHeight="1" x14ac:dyDescent="0.25">
      <c r="A41" s="124" t="s">
        <v>125</v>
      </c>
      <c r="B41" s="26"/>
      <c r="C41" s="1"/>
      <c r="D41" s="6"/>
      <c r="E41" s="1"/>
      <c r="F41" s="1"/>
      <c r="G41" s="1"/>
      <c r="H41" s="1"/>
      <c r="I41" s="1"/>
      <c r="J41" s="131" t="s">
        <v>94</v>
      </c>
    </row>
    <row r="42" spans="1:10" s="7" customFormat="1" ht="14.25" customHeight="1" x14ac:dyDescent="0.25">
      <c r="A42" s="5"/>
      <c r="B42" s="1"/>
      <c r="C42" s="1"/>
      <c r="D42" s="6"/>
      <c r="E42" s="1"/>
      <c r="F42" s="1"/>
      <c r="G42" s="1"/>
      <c r="H42" s="1"/>
      <c r="I42" s="1"/>
      <c r="J42" s="132" t="s">
        <v>95</v>
      </c>
    </row>
    <row r="43" spans="1:10" x14ac:dyDescent="0.25">
      <c r="B43" s="3"/>
      <c r="C43" s="3"/>
      <c r="E43" s="13"/>
      <c r="F43" s="13"/>
      <c r="G43" s="13"/>
      <c r="H43" s="13"/>
    </row>
    <row r="44" spans="1:10" x14ac:dyDescent="0.25">
      <c r="A44"/>
      <c r="B44" s="12"/>
      <c r="C44" s="12"/>
      <c r="D44" s="12"/>
      <c r="E44" s="12"/>
      <c r="F44" s="12"/>
      <c r="G44" s="12"/>
      <c r="H44" s="12"/>
      <c r="I44" s="12"/>
      <c r="J44" s="13"/>
    </row>
    <row r="45" spans="1:10" x14ac:dyDescent="0.25">
      <c r="A45"/>
      <c r="B45" s="12"/>
      <c r="C45" s="12"/>
      <c r="D45" s="12"/>
      <c r="E45" s="12"/>
      <c r="F45" s="12"/>
      <c r="G45" s="12"/>
      <c r="H45" s="12"/>
      <c r="I45" s="12"/>
      <c r="J45" s="1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indexed="16"/>
  </sheetPr>
  <dimension ref="A1:J45"/>
  <sheetViews>
    <sheetView tabSelected="1" zoomScaleNormal="100" zoomScaleSheetLayoutView="70" workbookViewId="0">
      <selection activeCell="H17" sqref="H17"/>
    </sheetView>
  </sheetViews>
  <sheetFormatPr defaultColWidth="9.109375" defaultRowHeight="13.2" x14ac:dyDescent="0.25"/>
  <cols>
    <col min="1" max="1" width="25.6640625" style="1" customWidth="1"/>
    <col min="2" max="5" width="15.6640625" style="1" customWidth="1"/>
    <col min="6" max="6" width="17.44140625" style="1" customWidth="1"/>
    <col min="7" max="7" width="19" style="1" customWidth="1"/>
    <col min="8" max="9" width="15.6640625" style="1" customWidth="1"/>
    <col min="10" max="10" width="25.6640625" style="1" customWidth="1"/>
    <col min="11" max="16384" width="9.109375" style="1"/>
  </cols>
  <sheetData>
    <row r="1" spans="1:10" ht="18" customHeight="1" x14ac:dyDescent="0.35">
      <c r="A1" s="30" t="s">
        <v>141</v>
      </c>
      <c r="B1" s="31"/>
      <c r="C1" s="31"/>
      <c r="D1" s="31"/>
      <c r="E1" s="31"/>
      <c r="F1" s="31"/>
      <c r="G1" s="32"/>
      <c r="H1" s="32"/>
      <c r="I1" s="32"/>
      <c r="J1" s="33" t="s">
        <v>58</v>
      </c>
    </row>
    <row r="2" spans="1:10" ht="18" customHeight="1" x14ac:dyDescent="0.35">
      <c r="A2" s="34" t="s">
        <v>142</v>
      </c>
      <c r="B2" s="35"/>
      <c r="C2" s="35"/>
      <c r="D2" s="35"/>
      <c r="E2" s="35"/>
      <c r="F2" s="35"/>
      <c r="G2" s="36"/>
      <c r="H2" s="36"/>
      <c r="I2" s="36"/>
      <c r="J2" s="37" t="s">
        <v>55</v>
      </c>
    </row>
    <row r="3" spans="1:10" ht="12.75" customHeight="1" x14ac:dyDescent="0.25">
      <c r="A3" s="38" t="s">
        <v>0</v>
      </c>
      <c r="B3" s="39" t="s">
        <v>1</v>
      </c>
      <c r="C3" s="39" t="s">
        <v>120</v>
      </c>
      <c r="D3" s="40" t="s">
        <v>2</v>
      </c>
      <c r="E3" s="41" t="s">
        <v>129</v>
      </c>
      <c r="F3" s="144" t="s">
        <v>137</v>
      </c>
      <c r="G3" s="40" t="s">
        <v>91</v>
      </c>
      <c r="H3" s="42" t="s">
        <v>134</v>
      </c>
      <c r="I3" s="42" t="s">
        <v>3</v>
      </c>
      <c r="J3" s="40" t="s">
        <v>4</v>
      </c>
    </row>
    <row r="4" spans="1:10" ht="12.75" customHeight="1" x14ac:dyDescent="0.25">
      <c r="A4" s="43"/>
      <c r="B4" s="44"/>
      <c r="C4" s="44"/>
      <c r="D4" s="45"/>
      <c r="E4" s="46"/>
      <c r="F4" s="47"/>
      <c r="G4" s="47" t="s">
        <v>132</v>
      </c>
      <c r="H4" s="48"/>
      <c r="I4" s="48"/>
      <c r="J4" s="47"/>
    </row>
    <row r="5" spans="1:10" ht="12.75" customHeight="1" x14ac:dyDescent="0.25">
      <c r="A5" s="49"/>
      <c r="B5" s="44" t="s">
        <v>1</v>
      </c>
      <c r="C5" s="50" t="s">
        <v>121</v>
      </c>
      <c r="D5" s="47" t="s">
        <v>5</v>
      </c>
      <c r="E5" s="46" t="s">
        <v>131</v>
      </c>
      <c r="F5" s="146" t="s">
        <v>138</v>
      </c>
      <c r="G5" s="47" t="s">
        <v>93</v>
      </c>
      <c r="H5" s="48" t="s">
        <v>136</v>
      </c>
      <c r="I5" s="48" t="s">
        <v>6</v>
      </c>
      <c r="J5" s="47" t="s">
        <v>7</v>
      </c>
    </row>
    <row r="6" spans="1:10" ht="12.75" customHeight="1" x14ac:dyDescent="0.25">
      <c r="A6" s="51" t="s">
        <v>7</v>
      </c>
      <c r="B6" s="52"/>
      <c r="C6" s="53" t="s">
        <v>122</v>
      </c>
      <c r="D6" s="54"/>
      <c r="E6" s="134" t="s">
        <v>130</v>
      </c>
      <c r="F6" s="145" t="s">
        <v>139</v>
      </c>
      <c r="G6" s="56" t="s">
        <v>133</v>
      </c>
      <c r="H6" s="133" t="s">
        <v>130</v>
      </c>
      <c r="I6" s="57"/>
      <c r="J6" s="57"/>
    </row>
    <row r="7" spans="1:10" s="2" customFormat="1" ht="13.5" customHeight="1" x14ac:dyDescent="0.25">
      <c r="A7" s="58" t="s">
        <v>8</v>
      </c>
      <c r="B7" s="61">
        <v>4240033</v>
      </c>
      <c r="C7" s="61">
        <v>394940</v>
      </c>
      <c r="D7" s="61">
        <v>823608</v>
      </c>
      <c r="E7" s="61">
        <v>2808610</v>
      </c>
      <c r="F7" s="61">
        <v>3480456</v>
      </c>
      <c r="G7" s="61">
        <v>2401882</v>
      </c>
      <c r="H7" s="63">
        <v>99349</v>
      </c>
      <c r="I7" s="68">
        <v>14248878</v>
      </c>
      <c r="J7" s="61" t="s">
        <v>9</v>
      </c>
    </row>
    <row r="8" spans="1:10" s="2" customFormat="1" ht="13.5" customHeight="1" x14ac:dyDescent="0.25">
      <c r="A8" s="60" t="s">
        <v>12</v>
      </c>
      <c r="B8" s="63">
        <v>1112369</v>
      </c>
      <c r="C8" s="63">
        <v>112035</v>
      </c>
      <c r="D8" s="63">
        <v>627320</v>
      </c>
      <c r="E8" s="63">
        <v>149002</v>
      </c>
      <c r="F8" s="63">
        <v>243371</v>
      </c>
      <c r="G8" s="63">
        <v>710916</v>
      </c>
      <c r="H8" s="63">
        <v>33360</v>
      </c>
      <c r="I8" s="68">
        <v>2988373</v>
      </c>
      <c r="J8" s="63" t="s">
        <v>13</v>
      </c>
    </row>
    <row r="9" spans="1:10" s="2" customFormat="1" ht="13.5" customHeight="1" x14ac:dyDescent="0.25">
      <c r="A9" s="60" t="s">
        <v>14</v>
      </c>
      <c r="B9" s="63">
        <v>683008</v>
      </c>
      <c r="C9" s="63">
        <v>65924</v>
      </c>
      <c r="D9" s="63">
        <v>105032</v>
      </c>
      <c r="E9" s="63">
        <v>31101</v>
      </c>
      <c r="F9" s="63">
        <v>270236</v>
      </c>
      <c r="G9" s="63">
        <v>352921</v>
      </c>
      <c r="H9" s="63">
        <v>11765</v>
      </c>
      <c r="I9" s="68">
        <v>1519987</v>
      </c>
      <c r="J9" s="63" t="s">
        <v>15</v>
      </c>
    </row>
    <row r="10" spans="1:10" s="2" customFormat="1" ht="13.5" customHeight="1" x14ac:dyDescent="0.25">
      <c r="A10" s="60" t="s">
        <v>10</v>
      </c>
      <c r="B10" s="63">
        <v>515557</v>
      </c>
      <c r="C10" s="63">
        <v>42970</v>
      </c>
      <c r="D10" s="63">
        <v>31710</v>
      </c>
      <c r="E10" s="63">
        <v>23865</v>
      </c>
      <c r="F10" s="63">
        <v>118531</v>
      </c>
      <c r="G10" s="63">
        <v>498002</v>
      </c>
      <c r="H10" s="63">
        <v>12895</v>
      </c>
      <c r="I10" s="68">
        <v>1243530</v>
      </c>
      <c r="J10" s="63" t="s">
        <v>11</v>
      </c>
    </row>
    <row r="11" spans="1:10" s="2" customFormat="1" ht="13.5" customHeight="1" x14ac:dyDescent="0.25">
      <c r="A11" s="60" t="s">
        <v>18</v>
      </c>
      <c r="B11" s="63">
        <v>812486</v>
      </c>
      <c r="C11" s="63">
        <v>45697</v>
      </c>
      <c r="D11" s="63">
        <v>59878</v>
      </c>
      <c r="E11" s="63">
        <v>61800</v>
      </c>
      <c r="F11" s="63">
        <v>68894</v>
      </c>
      <c r="G11" s="63">
        <v>88990</v>
      </c>
      <c r="H11" s="63">
        <v>48656</v>
      </c>
      <c r="I11" s="68">
        <v>1186401</v>
      </c>
      <c r="J11" s="63" t="s">
        <v>19</v>
      </c>
    </row>
    <row r="12" spans="1:10" s="2" customFormat="1" ht="13.5" customHeight="1" x14ac:dyDescent="0.25">
      <c r="A12" s="60" t="s">
        <v>29</v>
      </c>
      <c r="B12" s="63">
        <v>91456</v>
      </c>
      <c r="C12" s="63">
        <v>4849</v>
      </c>
      <c r="D12" s="63">
        <v>8496</v>
      </c>
      <c r="E12" s="63">
        <v>1736</v>
      </c>
      <c r="F12" s="63">
        <v>48682</v>
      </c>
      <c r="G12" s="63">
        <v>26169</v>
      </c>
      <c r="H12" s="63">
        <v>1792</v>
      </c>
      <c r="I12" s="68">
        <v>183180</v>
      </c>
      <c r="J12" s="63" t="s">
        <v>30</v>
      </c>
    </row>
    <row r="13" spans="1:10" s="2" customFormat="1" ht="13.5" customHeight="1" x14ac:dyDescent="0.25">
      <c r="A13" s="60" t="s">
        <v>20</v>
      </c>
      <c r="B13" s="63">
        <v>43313</v>
      </c>
      <c r="C13" s="63">
        <v>1691</v>
      </c>
      <c r="D13" s="63">
        <v>2008</v>
      </c>
      <c r="E13" s="63">
        <v>3025</v>
      </c>
      <c r="F13" s="63">
        <v>2129</v>
      </c>
      <c r="G13" s="63">
        <v>4477</v>
      </c>
      <c r="H13" s="63">
        <v>817</v>
      </c>
      <c r="I13" s="68">
        <v>57460</v>
      </c>
      <c r="J13" s="63" t="s">
        <v>21</v>
      </c>
    </row>
    <row r="14" spans="1:10" s="2" customFormat="1" ht="13.5" customHeight="1" x14ac:dyDescent="0.25">
      <c r="A14" s="60" t="s">
        <v>22</v>
      </c>
      <c r="B14" s="63">
        <v>40304</v>
      </c>
      <c r="C14" s="63">
        <v>1710</v>
      </c>
      <c r="D14" s="63">
        <v>5692</v>
      </c>
      <c r="E14" s="63">
        <v>1313</v>
      </c>
      <c r="F14" s="63">
        <v>3620</v>
      </c>
      <c r="G14" s="63">
        <v>1688</v>
      </c>
      <c r="H14" s="63">
        <v>417</v>
      </c>
      <c r="I14" s="68">
        <v>54744</v>
      </c>
      <c r="J14" s="63" t="s">
        <v>23</v>
      </c>
    </row>
    <row r="15" spans="1:10" s="2" customFormat="1" ht="13.5" customHeight="1" x14ac:dyDescent="0.25">
      <c r="A15" s="60" t="s">
        <v>34</v>
      </c>
      <c r="B15" s="63">
        <v>40892</v>
      </c>
      <c r="C15" s="63">
        <v>2164</v>
      </c>
      <c r="D15" s="63">
        <v>4246</v>
      </c>
      <c r="E15" s="63">
        <v>1876</v>
      </c>
      <c r="F15" s="63">
        <v>2820</v>
      </c>
      <c r="G15" s="63">
        <v>637</v>
      </c>
      <c r="H15" s="63">
        <v>362</v>
      </c>
      <c r="I15" s="68">
        <v>52997</v>
      </c>
      <c r="J15" s="63" t="s">
        <v>35</v>
      </c>
    </row>
    <row r="16" spans="1:10" s="2" customFormat="1" ht="13.5" customHeight="1" x14ac:dyDescent="0.25">
      <c r="A16" s="60" t="s">
        <v>31</v>
      </c>
      <c r="B16" s="63">
        <v>17393</v>
      </c>
      <c r="C16" s="126">
        <v>1100</v>
      </c>
      <c r="D16" s="63">
        <v>567</v>
      </c>
      <c r="E16" s="63">
        <v>984</v>
      </c>
      <c r="F16" s="63">
        <v>447</v>
      </c>
      <c r="G16" s="63">
        <v>431</v>
      </c>
      <c r="H16" s="63">
        <v>260</v>
      </c>
      <c r="I16" s="68">
        <v>21182</v>
      </c>
      <c r="J16" s="63" t="s">
        <v>31</v>
      </c>
    </row>
    <row r="17" spans="1:10" s="2" customFormat="1" ht="13.5" customHeight="1" x14ac:dyDescent="0.25">
      <c r="A17" s="60" t="s">
        <v>16</v>
      </c>
      <c r="B17" s="63">
        <v>151223</v>
      </c>
      <c r="C17" s="126">
        <v>10662</v>
      </c>
      <c r="D17" s="63">
        <v>5382</v>
      </c>
      <c r="E17" s="63">
        <v>7520</v>
      </c>
      <c r="F17" s="63">
        <v>18171</v>
      </c>
      <c r="G17" s="63">
        <v>2780</v>
      </c>
      <c r="H17" s="63">
        <v>2863</v>
      </c>
      <c r="I17" s="68">
        <v>198601</v>
      </c>
      <c r="J17" s="63" t="s">
        <v>17</v>
      </c>
    </row>
    <row r="18" spans="1:10" s="2" customFormat="1" ht="13.5" customHeight="1" x14ac:dyDescent="0.25">
      <c r="A18" s="60" t="s">
        <v>27</v>
      </c>
      <c r="B18" s="63">
        <v>177941</v>
      </c>
      <c r="C18" s="126">
        <v>8985</v>
      </c>
      <c r="D18" s="63">
        <v>6903</v>
      </c>
      <c r="E18" s="63">
        <v>16925</v>
      </c>
      <c r="F18" s="63">
        <v>20300</v>
      </c>
      <c r="G18" s="63">
        <v>3056</v>
      </c>
      <c r="H18" s="63">
        <v>5762</v>
      </c>
      <c r="I18" s="68">
        <v>239872</v>
      </c>
      <c r="J18" s="63" t="s">
        <v>28</v>
      </c>
    </row>
    <row r="19" spans="1:10" s="2" customFormat="1" ht="13.5" customHeight="1" x14ac:dyDescent="0.25">
      <c r="A19" s="60" t="s">
        <v>26</v>
      </c>
      <c r="B19" s="63">
        <v>31010</v>
      </c>
      <c r="C19" s="70">
        <v>1750</v>
      </c>
      <c r="D19" s="63">
        <v>2059</v>
      </c>
      <c r="E19" s="70">
        <v>2360</v>
      </c>
      <c r="F19" s="70">
        <v>23475</v>
      </c>
      <c r="G19" s="63">
        <v>5967</v>
      </c>
      <c r="H19" s="63">
        <v>944</v>
      </c>
      <c r="I19" s="68">
        <v>67565</v>
      </c>
      <c r="J19" s="63" t="s">
        <v>26</v>
      </c>
    </row>
    <row r="20" spans="1:10" s="2" customFormat="1" ht="13.5" customHeight="1" x14ac:dyDescent="0.25">
      <c r="A20" s="60" t="s">
        <v>24</v>
      </c>
      <c r="B20" s="63">
        <v>16866</v>
      </c>
      <c r="C20" s="70">
        <v>1104</v>
      </c>
      <c r="D20" s="63">
        <v>189</v>
      </c>
      <c r="E20" s="70">
        <v>626</v>
      </c>
      <c r="F20" s="70">
        <v>2373</v>
      </c>
      <c r="G20" s="63">
        <v>951</v>
      </c>
      <c r="H20" s="63">
        <v>509</v>
      </c>
      <c r="I20" s="68">
        <v>22618</v>
      </c>
      <c r="J20" s="63" t="s">
        <v>25</v>
      </c>
    </row>
    <row r="21" spans="1:10" s="2" customFormat="1" ht="13.5" customHeight="1" x14ac:dyDescent="0.25">
      <c r="A21" s="60" t="s">
        <v>32</v>
      </c>
      <c r="B21" s="63">
        <v>28719</v>
      </c>
      <c r="C21" s="70">
        <v>2828</v>
      </c>
      <c r="D21" s="63">
        <v>1177</v>
      </c>
      <c r="E21" s="70">
        <v>1864</v>
      </c>
      <c r="F21" s="70">
        <v>3493</v>
      </c>
      <c r="G21" s="63">
        <v>6095</v>
      </c>
      <c r="H21" s="63">
        <v>439</v>
      </c>
      <c r="I21" s="68">
        <v>44615</v>
      </c>
      <c r="J21" s="63" t="s">
        <v>33</v>
      </c>
    </row>
    <row r="22" spans="1:10" s="2" customFormat="1" ht="13.5" customHeight="1" x14ac:dyDescent="0.25">
      <c r="A22" s="60" t="s">
        <v>61</v>
      </c>
      <c r="B22" s="63">
        <v>99886</v>
      </c>
      <c r="C22" s="70">
        <v>11979</v>
      </c>
      <c r="D22" s="63">
        <v>30736</v>
      </c>
      <c r="E22" s="70">
        <v>3228</v>
      </c>
      <c r="F22" s="70">
        <v>34457</v>
      </c>
      <c r="G22" s="63">
        <v>16696</v>
      </c>
      <c r="H22" s="63">
        <v>2503</v>
      </c>
      <c r="I22" s="68">
        <v>199485</v>
      </c>
      <c r="J22" s="63" t="s">
        <v>62</v>
      </c>
    </row>
    <row r="23" spans="1:10" s="2" customFormat="1" ht="13.5" customHeight="1" x14ac:dyDescent="0.25">
      <c r="A23" s="60" t="s">
        <v>92</v>
      </c>
      <c r="B23" s="63">
        <v>25370</v>
      </c>
      <c r="C23" s="70">
        <v>5974</v>
      </c>
      <c r="D23" s="63">
        <v>4866</v>
      </c>
      <c r="E23" s="70">
        <v>1383</v>
      </c>
      <c r="F23" s="70">
        <v>6947</v>
      </c>
      <c r="G23" s="63">
        <v>3230</v>
      </c>
      <c r="H23" s="63">
        <v>1257</v>
      </c>
      <c r="I23" s="68">
        <v>49027</v>
      </c>
      <c r="J23" s="63" t="s">
        <v>54</v>
      </c>
    </row>
    <row r="24" spans="1:10" s="2" customFormat="1" ht="13.5" customHeight="1" x14ac:dyDescent="0.25">
      <c r="A24" s="60" t="s">
        <v>63</v>
      </c>
      <c r="B24" s="63">
        <v>19941</v>
      </c>
      <c r="C24" s="70">
        <v>1996</v>
      </c>
      <c r="D24" s="63">
        <v>1178</v>
      </c>
      <c r="E24" s="70">
        <v>1046</v>
      </c>
      <c r="F24" s="70">
        <v>2117</v>
      </c>
      <c r="G24" s="63">
        <v>1700</v>
      </c>
      <c r="H24" s="63">
        <v>873</v>
      </c>
      <c r="I24" s="68">
        <v>28851</v>
      </c>
      <c r="J24" s="63" t="s">
        <v>64</v>
      </c>
    </row>
    <row r="25" spans="1:10" s="2" customFormat="1" ht="13.5" customHeight="1" x14ac:dyDescent="0.25">
      <c r="A25" s="60" t="s">
        <v>114</v>
      </c>
      <c r="B25" s="63">
        <v>33349</v>
      </c>
      <c r="C25" s="70">
        <v>2890</v>
      </c>
      <c r="D25" s="63">
        <v>2862</v>
      </c>
      <c r="E25" s="70">
        <v>1408</v>
      </c>
      <c r="F25" s="70">
        <v>16979</v>
      </c>
      <c r="G25" s="63">
        <v>914</v>
      </c>
      <c r="H25" s="63">
        <v>2693</v>
      </c>
      <c r="I25" s="68">
        <v>61095</v>
      </c>
      <c r="J25" s="63" t="s">
        <v>117</v>
      </c>
    </row>
    <row r="26" spans="1:10" s="2" customFormat="1" ht="13.5" customHeight="1" x14ac:dyDescent="0.25">
      <c r="A26" s="60" t="s">
        <v>36</v>
      </c>
      <c r="B26" s="63">
        <v>21643</v>
      </c>
      <c r="C26" s="126">
        <v>1792</v>
      </c>
      <c r="D26" s="63">
        <v>2085</v>
      </c>
      <c r="E26" s="63">
        <v>457</v>
      </c>
      <c r="F26" s="63">
        <v>945</v>
      </c>
      <c r="G26" s="63">
        <v>1032</v>
      </c>
      <c r="H26" s="63">
        <v>471</v>
      </c>
      <c r="I26" s="68">
        <v>28425</v>
      </c>
      <c r="J26" s="63" t="s">
        <v>37</v>
      </c>
    </row>
    <row r="27" spans="1:10" s="2" customFormat="1" ht="13.5" customHeight="1" x14ac:dyDescent="0.25">
      <c r="A27" s="60" t="s">
        <v>40</v>
      </c>
      <c r="B27" s="63">
        <v>61053</v>
      </c>
      <c r="C27" s="70">
        <v>4302</v>
      </c>
      <c r="D27" s="63">
        <v>3373</v>
      </c>
      <c r="E27" s="70">
        <v>1531</v>
      </c>
      <c r="F27" s="70">
        <v>8609</v>
      </c>
      <c r="G27" s="63">
        <v>3477</v>
      </c>
      <c r="H27" s="63">
        <v>773</v>
      </c>
      <c r="I27" s="68">
        <v>83118</v>
      </c>
      <c r="J27" s="63" t="s">
        <v>41</v>
      </c>
    </row>
    <row r="28" spans="1:10" s="2" customFormat="1" ht="13.5" customHeight="1" x14ac:dyDescent="0.25">
      <c r="A28" s="60" t="s">
        <v>38</v>
      </c>
      <c r="B28" s="63">
        <v>50215</v>
      </c>
      <c r="C28" s="70">
        <v>4384</v>
      </c>
      <c r="D28" s="63">
        <v>352</v>
      </c>
      <c r="E28" s="70">
        <v>2152</v>
      </c>
      <c r="F28" s="70">
        <v>4290</v>
      </c>
      <c r="G28" s="63">
        <v>537</v>
      </c>
      <c r="H28" s="63">
        <v>1393</v>
      </c>
      <c r="I28" s="68">
        <v>63323</v>
      </c>
      <c r="J28" s="63" t="s">
        <v>39</v>
      </c>
    </row>
    <row r="29" spans="1:10" s="2" customFormat="1" ht="13.5" customHeight="1" x14ac:dyDescent="0.25">
      <c r="A29" s="60" t="s">
        <v>42</v>
      </c>
      <c r="B29" s="63">
        <v>250012</v>
      </c>
      <c r="C29" s="70">
        <v>13856</v>
      </c>
      <c r="D29" s="63">
        <v>776</v>
      </c>
      <c r="E29" s="70">
        <v>11572</v>
      </c>
      <c r="F29" s="70">
        <v>13424</v>
      </c>
      <c r="G29" s="63">
        <v>1034</v>
      </c>
      <c r="H29" s="63">
        <v>3519</v>
      </c>
      <c r="I29" s="68">
        <v>294193</v>
      </c>
      <c r="J29" s="63" t="s">
        <v>43</v>
      </c>
    </row>
    <row r="30" spans="1:10" s="2" customFormat="1" ht="13.5" customHeight="1" x14ac:dyDescent="0.25">
      <c r="A30" s="60" t="s">
        <v>44</v>
      </c>
      <c r="B30" s="63">
        <v>39346</v>
      </c>
      <c r="C30" s="70">
        <v>2568</v>
      </c>
      <c r="D30" s="63">
        <v>422</v>
      </c>
      <c r="E30" s="70">
        <v>4775</v>
      </c>
      <c r="F30" s="70">
        <v>1842</v>
      </c>
      <c r="G30" s="63">
        <v>479</v>
      </c>
      <c r="H30" s="63">
        <v>686</v>
      </c>
      <c r="I30" s="68">
        <v>50118</v>
      </c>
      <c r="J30" s="63" t="s">
        <v>44</v>
      </c>
    </row>
    <row r="31" spans="1:10" s="2" customFormat="1" ht="13.5" customHeight="1" x14ac:dyDescent="0.25">
      <c r="A31" s="60" t="s">
        <v>45</v>
      </c>
      <c r="B31" s="63">
        <v>35947</v>
      </c>
      <c r="C31" s="126">
        <v>1046</v>
      </c>
      <c r="D31" s="63">
        <v>14</v>
      </c>
      <c r="E31" s="63">
        <v>961</v>
      </c>
      <c r="F31" s="63">
        <v>588</v>
      </c>
      <c r="G31" s="63">
        <v>53</v>
      </c>
      <c r="H31" s="63">
        <v>426</v>
      </c>
      <c r="I31" s="68">
        <v>39035</v>
      </c>
      <c r="J31" s="63" t="s">
        <v>45</v>
      </c>
    </row>
    <row r="32" spans="1:10" ht="13.5" customHeight="1" x14ac:dyDescent="0.25">
      <c r="A32" s="60" t="s">
        <v>65</v>
      </c>
      <c r="B32" s="63">
        <v>62248</v>
      </c>
      <c r="C32" s="63">
        <v>2932</v>
      </c>
      <c r="D32" s="63">
        <v>104</v>
      </c>
      <c r="E32" s="63">
        <v>3742</v>
      </c>
      <c r="F32" s="63">
        <v>781</v>
      </c>
      <c r="G32" s="63">
        <v>548</v>
      </c>
      <c r="H32" s="63">
        <v>927</v>
      </c>
      <c r="I32" s="68">
        <v>71282</v>
      </c>
      <c r="J32" s="63" t="s">
        <v>65</v>
      </c>
    </row>
    <row r="33" spans="1:10" ht="13.5" customHeight="1" x14ac:dyDescent="0.25">
      <c r="A33" s="60" t="s">
        <v>66</v>
      </c>
      <c r="B33" s="63">
        <v>56508</v>
      </c>
      <c r="C33" s="63">
        <v>1406</v>
      </c>
      <c r="D33" s="63">
        <v>2</v>
      </c>
      <c r="E33" s="63">
        <v>2956</v>
      </c>
      <c r="F33" s="63">
        <v>3888</v>
      </c>
      <c r="G33" s="63">
        <v>147</v>
      </c>
      <c r="H33" s="63">
        <v>172</v>
      </c>
      <c r="I33" s="68">
        <v>65079</v>
      </c>
      <c r="J33" s="63" t="s">
        <v>66</v>
      </c>
    </row>
    <row r="34" spans="1:10" ht="13.5" customHeight="1" x14ac:dyDescent="0.25">
      <c r="A34" s="60" t="s">
        <v>67</v>
      </c>
      <c r="B34" s="63">
        <v>22040</v>
      </c>
      <c r="C34" s="63">
        <v>1284</v>
      </c>
      <c r="D34" s="63">
        <v>245</v>
      </c>
      <c r="E34" s="63">
        <v>341</v>
      </c>
      <c r="F34" s="63">
        <v>2161</v>
      </c>
      <c r="G34" s="63">
        <v>5294</v>
      </c>
      <c r="H34" s="63">
        <v>334</v>
      </c>
      <c r="I34" s="68">
        <v>31699</v>
      </c>
      <c r="J34" s="63" t="s">
        <v>68</v>
      </c>
    </row>
    <row r="35" spans="1:10" ht="13.5" customHeight="1" x14ac:dyDescent="0.25">
      <c r="A35" s="60" t="s">
        <v>69</v>
      </c>
      <c r="B35" s="63">
        <v>39039</v>
      </c>
      <c r="C35" s="63">
        <v>1703</v>
      </c>
      <c r="D35" s="63">
        <v>192</v>
      </c>
      <c r="E35" s="63">
        <v>3330</v>
      </c>
      <c r="F35" s="63">
        <v>1248</v>
      </c>
      <c r="G35" s="63">
        <v>83</v>
      </c>
      <c r="H35" s="63">
        <v>1029</v>
      </c>
      <c r="I35" s="68">
        <v>46624</v>
      </c>
      <c r="J35" s="63" t="s">
        <v>70</v>
      </c>
    </row>
    <row r="36" spans="1:10" ht="13.5" customHeight="1" x14ac:dyDescent="0.25">
      <c r="A36" s="60" t="s">
        <v>115</v>
      </c>
      <c r="B36" s="63">
        <v>35534</v>
      </c>
      <c r="C36" s="63">
        <v>4745</v>
      </c>
      <c r="D36" s="63">
        <v>1178</v>
      </c>
      <c r="E36" s="63">
        <v>7530</v>
      </c>
      <c r="F36" s="63">
        <v>4809</v>
      </c>
      <c r="G36" s="63">
        <v>77</v>
      </c>
      <c r="H36" s="63">
        <v>1927</v>
      </c>
      <c r="I36" s="68">
        <v>55800</v>
      </c>
      <c r="J36" s="63" t="s">
        <v>118</v>
      </c>
    </row>
    <row r="37" spans="1:10" ht="13.5" customHeight="1" x14ac:dyDescent="0.25">
      <c r="A37" s="60" t="s">
        <v>116</v>
      </c>
      <c r="B37" s="63">
        <v>25691</v>
      </c>
      <c r="C37" s="63">
        <v>1438</v>
      </c>
      <c r="D37" s="63">
        <v>202</v>
      </c>
      <c r="E37" s="63">
        <v>2791</v>
      </c>
      <c r="F37" s="63">
        <v>887</v>
      </c>
      <c r="G37" s="63">
        <v>81</v>
      </c>
      <c r="H37" s="63">
        <v>644</v>
      </c>
      <c r="I37" s="68">
        <v>31734</v>
      </c>
      <c r="J37" s="63" t="s">
        <v>119</v>
      </c>
    </row>
    <row r="38" spans="1:10" ht="13.5" customHeight="1" x14ac:dyDescent="0.25">
      <c r="A38" s="60" t="s">
        <v>46</v>
      </c>
      <c r="B38" s="152">
        <f>B40-SUM(B7:B37)</f>
        <v>382858</v>
      </c>
      <c r="C38" s="152">
        <f t="shared" ref="C38:I38" si="0">C40-SUM(C7:C37)</f>
        <v>20739</v>
      </c>
      <c r="D38" s="152">
        <f t="shared" si="0"/>
        <v>49760</v>
      </c>
      <c r="E38" s="152">
        <f t="shared" si="0"/>
        <v>35623</v>
      </c>
      <c r="F38" s="152">
        <f t="shared" si="0"/>
        <v>31505</v>
      </c>
      <c r="G38" s="152">
        <f t="shared" si="0"/>
        <v>35895</v>
      </c>
      <c r="H38" s="152">
        <f t="shared" si="0"/>
        <v>9623</v>
      </c>
      <c r="I38" s="152">
        <f t="shared" si="0"/>
        <v>566003</v>
      </c>
      <c r="J38" s="63" t="s">
        <v>47</v>
      </c>
    </row>
    <row r="39" spans="1:10" ht="13.5" customHeight="1" x14ac:dyDescent="0.25">
      <c r="A39" s="64" t="s">
        <v>48</v>
      </c>
      <c r="B39" s="65">
        <v>5023217</v>
      </c>
      <c r="C39" s="65">
        <v>388503</v>
      </c>
      <c r="D39" s="65">
        <v>959006</v>
      </c>
      <c r="E39" s="65">
        <v>388823</v>
      </c>
      <c r="F39" s="65">
        <v>962019</v>
      </c>
      <c r="G39" s="65">
        <v>1774357</v>
      </c>
      <c r="H39" s="65">
        <v>150091</v>
      </c>
      <c r="I39" s="69">
        <v>9646016</v>
      </c>
      <c r="J39" s="65" t="s">
        <v>49</v>
      </c>
    </row>
    <row r="40" spans="1:10" ht="13.5" customHeight="1" x14ac:dyDescent="0.25">
      <c r="A40" s="66" t="s">
        <v>50</v>
      </c>
      <c r="B40" s="65">
        <v>9263250</v>
      </c>
      <c r="C40" s="65">
        <v>783443</v>
      </c>
      <c r="D40" s="65">
        <v>1782614</v>
      </c>
      <c r="E40" s="65">
        <v>3197433</v>
      </c>
      <c r="F40" s="65">
        <v>4442475</v>
      </c>
      <c r="G40" s="65">
        <v>4176239</v>
      </c>
      <c r="H40" s="65">
        <v>249440</v>
      </c>
      <c r="I40" s="65">
        <v>23894894</v>
      </c>
      <c r="J40" s="65" t="s">
        <v>51</v>
      </c>
    </row>
    <row r="41" spans="1:10" ht="14.25" customHeight="1" x14ac:dyDescent="0.25">
      <c r="A41" s="29" t="s">
        <v>124</v>
      </c>
      <c r="B41" s="26"/>
      <c r="D41" s="6"/>
      <c r="J41" s="131" t="s">
        <v>94</v>
      </c>
    </row>
    <row r="42" spans="1:10" ht="14.25" customHeight="1" x14ac:dyDescent="0.25">
      <c r="A42" s="5"/>
      <c r="D42" s="6"/>
      <c r="J42" s="132" t="s">
        <v>95</v>
      </c>
    </row>
    <row r="43" spans="1:10" x14ac:dyDescent="0.25">
      <c r="B43" s="22"/>
      <c r="C43" s="22"/>
      <c r="D43" s="9"/>
      <c r="E43" s="9"/>
      <c r="F43" s="9"/>
      <c r="G43" s="9"/>
      <c r="H43" s="9"/>
      <c r="I43" s="9"/>
    </row>
    <row r="44" spans="1:10" s="3" customFormat="1" x14ac:dyDescent="0.25">
      <c r="A44"/>
      <c r="B44" s="10"/>
      <c r="C44" s="10"/>
      <c r="D44" s="10"/>
      <c r="E44" s="10"/>
      <c r="F44" s="10"/>
      <c r="G44" s="10"/>
      <c r="H44" s="10"/>
      <c r="I44" s="10"/>
      <c r="J44" s="11"/>
    </row>
    <row r="45" spans="1:10" s="3" customFormat="1" x14ac:dyDescent="0.25">
      <c r="A45"/>
      <c r="B45" s="10"/>
      <c r="C45" s="10"/>
      <c r="D45" s="10"/>
      <c r="E45" s="10"/>
      <c r="F45" s="10"/>
      <c r="G45" s="25"/>
      <c r="H45" s="25"/>
      <c r="I45" s="10"/>
      <c r="J45" s="11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>
    <tabColor indexed="53"/>
  </sheetPr>
  <dimension ref="A1:J45"/>
  <sheetViews>
    <sheetView tabSelected="1" topLeftCell="A4" zoomScaleNormal="100" zoomScaleSheetLayoutView="70" workbookViewId="0">
      <selection activeCell="H17" sqref="H17"/>
    </sheetView>
  </sheetViews>
  <sheetFormatPr defaultColWidth="9.109375" defaultRowHeight="13.2" x14ac:dyDescent="0.25"/>
  <cols>
    <col min="1" max="1" width="25.6640625" style="1" customWidth="1"/>
    <col min="2" max="5" width="15.6640625" style="1" customWidth="1"/>
    <col min="6" max="6" width="17.44140625" style="1" customWidth="1"/>
    <col min="7" max="7" width="19" style="1" customWidth="1"/>
    <col min="8" max="9" width="15.6640625" style="1" customWidth="1"/>
    <col min="10" max="10" width="25.6640625" style="1" customWidth="1"/>
    <col min="11" max="16384" width="9.109375" style="1"/>
  </cols>
  <sheetData>
    <row r="1" spans="1:10" s="7" customFormat="1" ht="18" customHeight="1" x14ac:dyDescent="0.35">
      <c r="A1" s="30" t="s">
        <v>141</v>
      </c>
      <c r="B1" s="31"/>
      <c r="C1" s="31"/>
      <c r="D1" s="31"/>
      <c r="E1" s="31"/>
      <c r="F1" s="31"/>
      <c r="G1" s="32"/>
      <c r="H1" s="32"/>
      <c r="I1" s="32"/>
      <c r="J1" s="33" t="s">
        <v>128</v>
      </c>
    </row>
    <row r="2" spans="1:10" s="7" customFormat="1" ht="18" customHeight="1" x14ac:dyDescent="0.35">
      <c r="A2" s="34" t="s">
        <v>142</v>
      </c>
      <c r="B2" s="35"/>
      <c r="C2" s="35"/>
      <c r="D2" s="35"/>
      <c r="E2" s="35"/>
      <c r="F2" s="35"/>
      <c r="G2" s="36"/>
      <c r="H2" s="36"/>
      <c r="I2" s="36"/>
      <c r="J2" s="37"/>
    </row>
    <row r="3" spans="1:10" ht="12.75" customHeight="1" x14ac:dyDescent="0.25">
      <c r="A3" s="38" t="s">
        <v>0</v>
      </c>
      <c r="B3" s="39" t="s">
        <v>1</v>
      </c>
      <c r="C3" s="39" t="s">
        <v>120</v>
      </c>
      <c r="D3" s="40" t="s">
        <v>2</v>
      </c>
      <c r="E3" s="41" t="s">
        <v>129</v>
      </c>
      <c r="F3" s="144" t="s">
        <v>137</v>
      </c>
      <c r="G3" s="40" t="s">
        <v>91</v>
      </c>
      <c r="H3" s="42" t="s">
        <v>134</v>
      </c>
      <c r="I3" s="42" t="s">
        <v>3</v>
      </c>
      <c r="J3" s="40" t="s">
        <v>4</v>
      </c>
    </row>
    <row r="4" spans="1:10" ht="12.75" customHeight="1" x14ac:dyDescent="0.25">
      <c r="A4" s="43"/>
      <c r="B4" s="44"/>
      <c r="C4" s="44"/>
      <c r="D4" s="45"/>
      <c r="E4" s="46"/>
      <c r="F4" s="47"/>
      <c r="G4" s="47" t="s">
        <v>132</v>
      </c>
      <c r="H4" s="48"/>
      <c r="I4" s="48"/>
      <c r="J4" s="47"/>
    </row>
    <row r="5" spans="1:10" ht="12.75" customHeight="1" x14ac:dyDescent="0.25">
      <c r="A5" s="49"/>
      <c r="B5" s="44" t="s">
        <v>1</v>
      </c>
      <c r="C5" s="50" t="s">
        <v>121</v>
      </c>
      <c r="D5" s="47" t="s">
        <v>5</v>
      </c>
      <c r="E5" s="46" t="s">
        <v>131</v>
      </c>
      <c r="F5" s="146" t="s">
        <v>138</v>
      </c>
      <c r="G5" s="47" t="s">
        <v>140</v>
      </c>
      <c r="H5" s="48" t="s">
        <v>136</v>
      </c>
      <c r="I5" s="48" t="s">
        <v>6</v>
      </c>
      <c r="J5" s="47" t="s">
        <v>7</v>
      </c>
    </row>
    <row r="6" spans="1:10" ht="12.75" customHeight="1" x14ac:dyDescent="0.25">
      <c r="A6" s="51" t="s">
        <v>7</v>
      </c>
      <c r="B6" s="52"/>
      <c r="C6" s="53" t="s">
        <v>122</v>
      </c>
      <c r="D6" s="54"/>
      <c r="E6" s="134" t="s">
        <v>130</v>
      </c>
      <c r="F6" s="145" t="s">
        <v>139</v>
      </c>
      <c r="G6" s="56" t="s">
        <v>133</v>
      </c>
      <c r="H6" s="133" t="s">
        <v>130</v>
      </c>
      <c r="I6" s="57"/>
      <c r="J6" s="57"/>
    </row>
    <row r="7" spans="1:10" s="2" customFormat="1" ht="13.5" customHeight="1" x14ac:dyDescent="0.25">
      <c r="A7" s="58" t="s">
        <v>8</v>
      </c>
      <c r="B7" s="61">
        <v>123176</v>
      </c>
      <c r="C7" s="61">
        <v>23996</v>
      </c>
      <c r="D7" s="61">
        <v>151107</v>
      </c>
      <c r="E7" s="61">
        <v>698629</v>
      </c>
      <c r="F7" s="61">
        <v>25978</v>
      </c>
      <c r="G7" s="63" t="s">
        <v>143</v>
      </c>
      <c r="H7" s="63" t="s">
        <v>143</v>
      </c>
      <c r="I7" s="68">
        <v>1282647</v>
      </c>
      <c r="J7" s="61" t="s">
        <v>9</v>
      </c>
    </row>
    <row r="8" spans="1:10" s="2" customFormat="1" ht="13.5" customHeight="1" x14ac:dyDescent="0.25">
      <c r="A8" s="60" t="s">
        <v>12</v>
      </c>
      <c r="B8" s="63">
        <v>40808</v>
      </c>
      <c r="C8" s="63">
        <v>8638</v>
      </c>
      <c r="D8" s="63">
        <v>103974</v>
      </c>
      <c r="E8" s="63">
        <v>27023</v>
      </c>
      <c r="F8" s="63">
        <v>12383</v>
      </c>
      <c r="G8" s="63" t="s">
        <v>143</v>
      </c>
      <c r="H8" s="63" t="s">
        <v>143</v>
      </c>
      <c r="I8" s="68">
        <v>329130</v>
      </c>
      <c r="J8" s="63" t="s">
        <v>13</v>
      </c>
    </row>
    <row r="9" spans="1:10" s="2" customFormat="1" ht="13.5" customHeight="1" x14ac:dyDescent="0.25">
      <c r="A9" s="60" t="s">
        <v>14</v>
      </c>
      <c r="B9" s="63">
        <v>28269</v>
      </c>
      <c r="C9" s="63">
        <v>4218</v>
      </c>
      <c r="D9" s="63">
        <v>10960</v>
      </c>
      <c r="E9" s="63">
        <v>753</v>
      </c>
      <c r="F9" s="63">
        <v>6692</v>
      </c>
      <c r="G9" s="63" t="s">
        <v>143</v>
      </c>
      <c r="H9" s="63" t="s">
        <v>143</v>
      </c>
      <c r="I9" s="68">
        <v>111143</v>
      </c>
      <c r="J9" s="63" t="s">
        <v>15</v>
      </c>
    </row>
    <row r="10" spans="1:10" s="2" customFormat="1" ht="13.5" customHeight="1" x14ac:dyDescent="0.25">
      <c r="A10" s="60" t="s">
        <v>10</v>
      </c>
      <c r="B10" s="63">
        <v>12305</v>
      </c>
      <c r="C10" s="63">
        <v>1655</v>
      </c>
      <c r="D10" s="63">
        <v>4359</v>
      </c>
      <c r="E10" s="63">
        <v>414</v>
      </c>
      <c r="F10" s="63">
        <v>5236</v>
      </c>
      <c r="G10" s="63" t="s">
        <v>143</v>
      </c>
      <c r="H10" s="63" t="s">
        <v>143</v>
      </c>
      <c r="I10" s="68">
        <v>117192</v>
      </c>
      <c r="J10" s="63" t="s">
        <v>11</v>
      </c>
    </row>
    <row r="11" spans="1:10" s="2" customFormat="1" ht="13.5" customHeight="1" x14ac:dyDescent="0.25">
      <c r="A11" s="60" t="s">
        <v>18</v>
      </c>
      <c r="B11" s="63">
        <v>13276</v>
      </c>
      <c r="C11" s="63">
        <v>1823</v>
      </c>
      <c r="D11" s="63">
        <v>10399</v>
      </c>
      <c r="E11" s="63">
        <v>94</v>
      </c>
      <c r="F11" s="63">
        <v>2667</v>
      </c>
      <c r="G11" s="63" t="s">
        <v>143</v>
      </c>
      <c r="H11" s="63" t="s">
        <v>143</v>
      </c>
      <c r="I11" s="68">
        <v>36567</v>
      </c>
      <c r="J11" s="63" t="s">
        <v>19</v>
      </c>
    </row>
    <row r="12" spans="1:10" s="2" customFormat="1" ht="13.5" customHeight="1" x14ac:dyDescent="0.25">
      <c r="A12" s="60" t="s">
        <v>29</v>
      </c>
      <c r="B12" s="63">
        <v>961</v>
      </c>
      <c r="C12" s="63">
        <v>174</v>
      </c>
      <c r="D12" s="63">
        <v>1145</v>
      </c>
      <c r="E12" s="63">
        <v>2</v>
      </c>
      <c r="F12" s="63">
        <v>4033</v>
      </c>
      <c r="G12" s="63" t="s">
        <v>143</v>
      </c>
      <c r="H12" s="63" t="s">
        <v>143</v>
      </c>
      <c r="I12" s="68">
        <v>9645</v>
      </c>
      <c r="J12" s="63" t="s">
        <v>30</v>
      </c>
    </row>
    <row r="13" spans="1:10" s="2" customFormat="1" ht="13.5" customHeight="1" x14ac:dyDescent="0.25">
      <c r="A13" s="60" t="s">
        <v>20</v>
      </c>
      <c r="B13" s="63">
        <v>3595</v>
      </c>
      <c r="C13" s="63">
        <v>163</v>
      </c>
      <c r="D13" s="63">
        <v>502</v>
      </c>
      <c r="E13" s="63">
        <v>185</v>
      </c>
      <c r="F13" s="63">
        <v>201</v>
      </c>
      <c r="G13" s="63" t="s">
        <v>143</v>
      </c>
      <c r="H13" s="63" t="s">
        <v>143</v>
      </c>
      <c r="I13" s="68">
        <v>8352</v>
      </c>
      <c r="J13" s="63" t="s">
        <v>21</v>
      </c>
    </row>
    <row r="14" spans="1:10" s="2" customFormat="1" ht="13.5" customHeight="1" x14ac:dyDescent="0.25">
      <c r="A14" s="60" t="s">
        <v>22</v>
      </c>
      <c r="B14" s="63">
        <v>1358</v>
      </c>
      <c r="C14" s="63">
        <v>152</v>
      </c>
      <c r="D14" s="63">
        <v>2480</v>
      </c>
      <c r="E14" s="63">
        <v>54</v>
      </c>
      <c r="F14" s="63">
        <v>93</v>
      </c>
      <c r="G14" s="63" t="s">
        <v>143</v>
      </c>
      <c r="H14" s="63" t="s">
        <v>143</v>
      </c>
      <c r="I14" s="68">
        <v>4459</v>
      </c>
      <c r="J14" s="63" t="s">
        <v>23</v>
      </c>
    </row>
    <row r="15" spans="1:10" s="2" customFormat="1" ht="13.5" customHeight="1" x14ac:dyDescent="0.25">
      <c r="A15" s="60" t="s">
        <v>34</v>
      </c>
      <c r="B15" s="63">
        <v>1433</v>
      </c>
      <c r="C15" s="63">
        <v>137</v>
      </c>
      <c r="D15" s="63">
        <v>2611</v>
      </c>
      <c r="E15" s="63">
        <v>12</v>
      </c>
      <c r="F15" s="63">
        <v>489</v>
      </c>
      <c r="G15" s="63" t="s">
        <v>143</v>
      </c>
      <c r="H15" s="63" t="s">
        <v>143</v>
      </c>
      <c r="I15" s="68">
        <v>4806</v>
      </c>
      <c r="J15" s="63" t="s">
        <v>35</v>
      </c>
    </row>
    <row r="16" spans="1:10" s="4" customFormat="1" ht="13.5" customHeight="1" x14ac:dyDescent="0.25">
      <c r="A16" s="60" t="s">
        <v>31</v>
      </c>
      <c r="B16" s="63">
        <v>620</v>
      </c>
      <c r="C16" s="63">
        <v>108</v>
      </c>
      <c r="D16" s="63">
        <v>66</v>
      </c>
      <c r="E16" s="63">
        <v>3</v>
      </c>
      <c r="F16" s="63">
        <v>12</v>
      </c>
      <c r="G16" s="63" t="s">
        <v>143</v>
      </c>
      <c r="H16" s="63" t="s">
        <v>143</v>
      </c>
      <c r="I16" s="68">
        <v>935</v>
      </c>
      <c r="J16" s="63" t="s">
        <v>31</v>
      </c>
    </row>
    <row r="17" spans="1:10" s="2" customFormat="1" ht="13.5" customHeight="1" x14ac:dyDescent="0.25">
      <c r="A17" s="60" t="s">
        <v>16</v>
      </c>
      <c r="B17" s="63">
        <v>5555</v>
      </c>
      <c r="C17" s="63">
        <v>714</v>
      </c>
      <c r="D17" s="63">
        <v>1092</v>
      </c>
      <c r="E17" s="63">
        <v>125</v>
      </c>
      <c r="F17" s="63">
        <v>1082</v>
      </c>
      <c r="G17" s="63" t="s">
        <v>143</v>
      </c>
      <c r="H17" s="63" t="s">
        <v>143</v>
      </c>
      <c r="I17" s="68">
        <v>8792</v>
      </c>
      <c r="J17" s="63" t="s">
        <v>17</v>
      </c>
    </row>
    <row r="18" spans="1:10" s="2" customFormat="1" ht="13.5" customHeight="1" x14ac:dyDescent="0.25">
      <c r="A18" s="60" t="s">
        <v>27</v>
      </c>
      <c r="B18" s="63">
        <v>3353</v>
      </c>
      <c r="C18" s="63">
        <v>969</v>
      </c>
      <c r="D18" s="63">
        <v>926</v>
      </c>
      <c r="E18" s="63">
        <v>32</v>
      </c>
      <c r="F18" s="63">
        <v>1828</v>
      </c>
      <c r="G18" s="63" t="s">
        <v>143</v>
      </c>
      <c r="H18" s="63" t="s">
        <v>143</v>
      </c>
      <c r="I18" s="68">
        <v>9128</v>
      </c>
      <c r="J18" s="63" t="s">
        <v>28</v>
      </c>
    </row>
    <row r="19" spans="1:10" s="2" customFormat="1" ht="13.5" customHeight="1" x14ac:dyDescent="0.25">
      <c r="A19" s="60" t="s">
        <v>26</v>
      </c>
      <c r="B19" s="63">
        <v>548</v>
      </c>
      <c r="C19" s="70">
        <v>125</v>
      </c>
      <c r="D19" s="63">
        <v>1116</v>
      </c>
      <c r="E19" s="63">
        <v>0</v>
      </c>
      <c r="F19" s="63">
        <v>521</v>
      </c>
      <c r="G19" s="63" t="s">
        <v>143</v>
      </c>
      <c r="H19" s="63" t="s">
        <v>143</v>
      </c>
      <c r="I19" s="68">
        <v>4079</v>
      </c>
      <c r="J19" s="63" t="s">
        <v>26</v>
      </c>
    </row>
    <row r="20" spans="1:10" s="2" customFormat="1" ht="13.5" customHeight="1" x14ac:dyDescent="0.25">
      <c r="A20" s="60" t="s">
        <v>24</v>
      </c>
      <c r="B20" s="63">
        <v>412</v>
      </c>
      <c r="C20" s="70">
        <v>177</v>
      </c>
      <c r="D20" s="63">
        <v>40</v>
      </c>
      <c r="E20" s="63">
        <v>26</v>
      </c>
      <c r="F20" s="63">
        <v>87</v>
      </c>
      <c r="G20" s="63" t="s">
        <v>143</v>
      </c>
      <c r="H20" s="63" t="s">
        <v>143</v>
      </c>
      <c r="I20" s="68">
        <v>810</v>
      </c>
      <c r="J20" s="63" t="s">
        <v>25</v>
      </c>
    </row>
    <row r="21" spans="1:10" s="2" customFormat="1" ht="13.5" customHeight="1" x14ac:dyDescent="0.25">
      <c r="A21" s="60" t="s">
        <v>32</v>
      </c>
      <c r="B21" s="63">
        <v>1330</v>
      </c>
      <c r="C21" s="70">
        <v>202</v>
      </c>
      <c r="D21" s="63">
        <v>63</v>
      </c>
      <c r="E21" s="63">
        <v>19</v>
      </c>
      <c r="F21" s="63">
        <v>365</v>
      </c>
      <c r="G21" s="63" t="s">
        <v>143</v>
      </c>
      <c r="H21" s="63" t="s">
        <v>143</v>
      </c>
      <c r="I21" s="68">
        <v>5884</v>
      </c>
      <c r="J21" s="63" t="s">
        <v>33</v>
      </c>
    </row>
    <row r="22" spans="1:10" s="4" customFormat="1" ht="13.5" customHeight="1" x14ac:dyDescent="0.25">
      <c r="A22" s="60" t="s">
        <v>61</v>
      </c>
      <c r="B22" s="63">
        <v>9797</v>
      </c>
      <c r="C22" s="70">
        <v>1037</v>
      </c>
      <c r="D22" s="63">
        <v>26035</v>
      </c>
      <c r="E22" s="63">
        <v>10</v>
      </c>
      <c r="F22" s="63">
        <v>4891</v>
      </c>
      <c r="G22" s="63" t="s">
        <v>143</v>
      </c>
      <c r="H22" s="63" t="s">
        <v>143</v>
      </c>
      <c r="I22" s="68">
        <v>51409</v>
      </c>
      <c r="J22" s="63" t="s">
        <v>62</v>
      </c>
    </row>
    <row r="23" spans="1:10" s="2" customFormat="1" ht="13.5" customHeight="1" x14ac:dyDescent="0.25">
      <c r="A23" s="60" t="s">
        <v>92</v>
      </c>
      <c r="B23" s="63">
        <v>925</v>
      </c>
      <c r="C23" s="70">
        <v>209</v>
      </c>
      <c r="D23" s="63">
        <v>377</v>
      </c>
      <c r="E23" s="63">
        <v>25</v>
      </c>
      <c r="F23" s="63">
        <v>1068</v>
      </c>
      <c r="G23" s="63" t="s">
        <v>143</v>
      </c>
      <c r="H23" s="63" t="s">
        <v>143</v>
      </c>
      <c r="I23" s="68">
        <v>3447</v>
      </c>
      <c r="J23" s="63" t="s">
        <v>54</v>
      </c>
    </row>
    <row r="24" spans="1:10" s="2" customFormat="1" ht="13.5" customHeight="1" x14ac:dyDescent="0.25">
      <c r="A24" s="60" t="s">
        <v>63</v>
      </c>
      <c r="B24" s="63">
        <v>782</v>
      </c>
      <c r="C24" s="70">
        <v>142</v>
      </c>
      <c r="D24" s="63">
        <v>322</v>
      </c>
      <c r="E24" s="63">
        <v>24</v>
      </c>
      <c r="F24" s="63">
        <v>182</v>
      </c>
      <c r="G24" s="63" t="s">
        <v>143</v>
      </c>
      <c r="H24" s="63" t="s">
        <v>143</v>
      </c>
      <c r="I24" s="68">
        <v>1596</v>
      </c>
      <c r="J24" s="63" t="s">
        <v>64</v>
      </c>
    </row>
    <row r="25" spans="1:10" s="2" customFormat="1" ht="13.5" customHeight="1" x14ac:dyDescent="0.25">
      <c r="A25" s="60" t="s">
        <v>114</v>
      </c>
      <c r="B25" s="63">
        <v>2376</v>
      </c>
      <c r="C25" s="70">
        <v>212</v>
      </c>
      <c r="D25" s="63">
        <v>1545</v>
      </c>
      <c r="E25" s="63">
        <v>100</v>
      </c>
      <c r="F25" s="63">
        <v>845</v>
      </c>
      <c r="G25" s="63" t="s">
        <v>143</v>
      </c>
      <c r="H25" s="63" t="s">
        <v>143</v>
      </c>
      <c r="I25" s="68">
        <v>5586</v>
      </c>
      <c r="J25" s="63" t="s">
        <v>117</v>
      </c>
    </row>
    <row r="26" spans="1:10" s="4" customFormat="1" ht="13.5" customHeight="1" x14ac:dyDescent="0.25">
      <c r="A26" s="60" t="s">
        <v>36</v>
      </c>
      <c r="B26" s="63">
        <v>496</v>
      </c>
      <c r="C26" s="126">
        <v>78</v>
      </c>
      <c r="D26" s="63">
        <v>1261</v>
      </c>
      <c r="E26" s="63">
        <v>0</v>
      </c>
      <c r="F26" s="63">
        <v>58</v>
      </c>
      <c r="G26" s="63" t="s">
        <v>143</v>
      </c>
      <c r="H26" s="63" t="s">
        <v>143</v>
      </c>
      <c r="I26" s="68">
        <v>2123</v>
      </c>
      <c r="J26" s="63" t="s">
        <v>37</v>
      </c>
    </row>
    <row r="27" spans="1:10" s="2" customFormat="1" ht="13.5" customHeight="1" x14ac:dyDescent="0.25">
      <c r="A27" s="60" t="s">
        <v>40</v>
      </c>
      <c r="B27" s="63">
        <v>2110</v>
      </c>
      <c r="C27" s="70">
        <v>633</v>
      </c>
      <c r="D27" s="63">
        <v>433</v>
      </c>
      <c r="E27" s="63">
        <v>0</v>
      </c>
      <c r="F27" s="63">
        <v>200</v>
      </c>
      <c r="G27" s="63" t="s">
        <v>143</v>
      </c>
      <c r="H27" s="63" t="s">
        <v>143</v>
      </c>
      <c r="I27" s="68">
        <v>3816</v>
      </c>
      <c r="J27" s="63" t="s">
        <v>41</v>
      </c>
    </row>
    <row r="28" spans="1:10" s="2" customFormat="1" ht="13.5" customHeight="1" x14ac:dyDescent="0.25">
      <c r="A28" s="60" t="s">
        <v>38</v>
      </c>
      <c r="B28" s="63">
        <v>697</v>
      </c>
      <c r="C28" s="70">
        <v>74</v>
      </c>
      <c r="D28" s="63">
        <v>20</v>
      </c>
      <c r="E28" s="63">
        <v>0</v>
      </c>
      <c r="F28" s="63">
        <v>307</v>
      </c>
      <c r="G28" s="63" t="s">
        <v>143</v>
      </c>
      <c r="H28" s="63" t="s">
        <v>143</v>
      </c>
      <c r="I28" s="68">
        <v>1192</v>
      </c>
      <c r="J28" s="63" t="s">
        <v>39</v>
      </c>
    </row>
    <row r="29" spans="1:10" s="2" customFormat="1" ht="13.5" customHeight="1" x14ac:dyDescent="0.25">
      <c r="A29" s="60" t="s">
        <v>42</v>
      </c>
      <c r="B29" s="63">
        <v>5653</v>
      </c>
      <c r="C29" s="70">
        <v>464</v>
      </c>
      <c r="D29" s="63">
        <v>76</v>
      </c>
      <c r="E29" s="63">
        <v>31</v>
      </c>
      <c r="F29" s="63">
        <v>1036</v>
      </c>
      <c r="G29" s="63" t="s">
        <v>143</v>
      </c>
      <c r="H29" s="63" t="s">
        <v>143</v>
      </c>
      <c r="I29" s="68">
        <v>7491</v>
      </c>
      <c r="J29" s="63" t="s">
        <v>43</v>
      </c>
    </row>
    <row r="30" spans="1:10" s="8" customFormat="1" ht="13.5" customHeight="1" x14ac:dyDescent="0.25">
      <c r="A30" s="60" t="s">
        <v>44</v>
      </c>
      <c r="B30" s="63">
        <v>592</v>
      </c>
      <c r="C30" s="70">
        <v>183</v>
      </c>
      <c r="D30" s="63">
        <v>6</v>
      </c>
      <c r="E30" s="63">
        <v>22</v>
      </c>
      <c r="F30" s="63">
        <v>75</v>
      </c>
      <c r="G30" s="63" t="s">
        <v>143</v>
      </c>
      <c r="H30" s="63" t="s">
        <v>143</v>
      </c>
      <c r="I30" s="68">
        <v>995</v>
      </c>
      <c r="J30" s="63" t="s">
        <v>44</v>
      </c>
    </row>
    <row r="31" spans="1:10" s="2" customFormat="1" ht="13.5" customHeight="1" x14ac:dyDescent="0.25">
      <c r="A31" s="60" t="s">
        <v>45</v>
      </c>
      <c r="B31" s="63">
        <v>738</v>
      </c>
      <c r="C31" s="126">
        <v>133</v>
      </c>
      <c r="D31" s="63">
        <v>3</v>
      </c>
      <c r="E31" s="63">
        <v>0</v>
      </c>
      <c r="F31" s="63">
        <v>74</v>
      </c>
      <c r="G31" s="63" t="s">
        <v>143</v>
      </c>
      <c r="H31" s="63" t="s">
        <v>143</v>
      </c>
      <c r="I31" s="68">
        <v>949</v>
      </c>
      <c r="J31" s="63" t="s">
        <v>45</v>
      </c>
    </row>
    <row r="32" spans="1:10" ht="13.5" customHeight="1" x14ac:dyDescent="0.25">
      <c r="A32" s="60" t="s">
        <v>65</v>
      </c>
      <c r="B32" s="63">
        <v>1250</v>
      </c>
      <c r="C32" s="63">
        <v>151</v>
      </c>
      <c r="D32" s="63">
        <v>8</v>
      </c>
      <c r="E32" s="63">
        <v>3</v>
      </c>
      <c r="F32" s="63">
        <v>49</v>
      </c>
      <c r="G32" s="63" t="s">
        <v>143</v>
      </c>
      <c r="H32" s="63" t="s">
        <v>143</v>
      </c>
      <c r="I32" s="68">
        <v>1913</v>
      </c>
      <c r="J32" s="63" t="s">
        <v>65</v>
      </c>
    </row>
    <row r="33" spans="1:10" ht="13.5" customHeight="1" x14ac:dyDescent="0.25">
      <c r="A33" s="60" t="s">
        <v>66</v>
      </c>
      <c r="B33" s="63">
        <v>988</v>
      </c>
      <c r="C33" s="63">
        <v>51</v>
      </c>
      <c r="D33" s="63">
        <v>0</v>
      </c>
      <c r="E33" s="63">
        <v>8</v>
      </c>
      <c r="F33" s="63">
        <v>639</v>
      </c>
      <c r="G33" s="63" t="s">
        <v>143</v>
      </c>
      <c r="H33" s="63" t="s">
        <v>143</v>
      </c>
      <c r="I33" s="68">
        <v>1696</v>
      </c>
      <c r="J33" s="63" t="s">
        <v>66</v>
      </c>
    </row>
    <row r="34" spans="1:10" ht="13.5" customHeight="1" x14ac:dyDescent="0.25">
      <c r="A34" s="60" t="s">
        <v>67</v>
      </c>
      <c r="B34" s="63">
        <v>511</v>
      </c>
      <c r="C34" s="63">
        <v>53</v>
      </c>
      <c r="D34" s="63">
        <v>0</v>
      </c>
      <c r="E34" s="63">
        <v>8</v>
      </c>
      <c r="F34" s="63">
        <v>251</v>
      </c>
      <c r="G34" s="63" t="s">
        <v>143</v>
      </c>
      <c r="H34" s="63" t="s">
        <v>143</v>
      </c>
      <c r="I34" s="68">
        <v>1115</v>
      </c>
      <c r="J34" s="63" t="s">
        <v>68</v>
      </c>
    </row>
    <row r="35" spans="1:10" ht="13.5" customHeight="1" x14ac:dyDescent="0.25">
      <c r="A35" s="60" t="s">
        <v>69</v>
      </c>
      <c r="B35" s="63">
        <v>479</v>
      </c>
      <c r="C35" s="63">
        <v>77</v>
      </c>
      <c r="D35" s="63">
        <v>26</v>
      </c>
      <c r="E35" s="63">
        <v>0</v>
      </c>
      <c r="F35" s="63">
        <v>151</v>
      </c>
      <c r="G35" s="63" t="s">
        <v>143</v>
      </c>
      <c r="H35" s="63" t="s">
        <v>143</v>
      </c>
      <c r="I35" s="68">
        <v>733</v>
      </c>
      <c r="J35" s="63" t="s">
        <v>70</v>
      </c>
    </row>
    <row r="36" spans="1:10" ht="13.5" customHeight="1" x14ac:dyDescent="0.25">
      <c r="A36" s="60" t="s">
        <v>115</v>
      </c>
      <c r="B36" s="63">
        <v>296</v>
      </c>
      <c r="C36" s="63">
        <v>43</v>
      </c>
      <c r="D36" s="63">
        <v>46</v>
      </c>
      <c r="E36" s="63">
        <v>15</v>
      </c>
      <c r="F36" s="63">
        <v>82</v>
      </c>
      <c r="G36" s="63" t="s">
        <v>143</v>
      </c>
      <c r="H36" s="63" t="s">
        <v>143</v>
      </c>
      <c r="I36" s="68">
        <v>516</v>
      </c>
      <c r="J36" s="63" t="s">
        <v>118</v>
      </c>
    </row>
    <row r="37" spans="1:10" ht="13.5" customHeight="1" x14ac:dyDescent="0.25">
      <c r="A37" s="60" t="s">
        <v>116</v>
      </c>
      <c r="B37" s="63">
        <v>231</v>
      </c>
      <c r="C37" s="63">
        <v>85</v>
      </c>
      <c r="D37" s="63">
        <v>2</v>
      </c>
      <c r="E37" s="63">
        <v>2</v>
      </c>
      <c r="F37" s="63">
        <v>32</v>
      </c>
      <c r="G37" s="63" t="s">
        <v>143</v>
      </c>
      <c r="H37" s="63" t="s">
        <v>143</v>
      </c>
      <c r="I37" s="68">
        <v>352</v>
      </c>
      <c r="J37" s="63" t="s">
        <v>119</v>
      </c>
    </row>
    <row r="38" spans="1:10" ht="13.5" customHeight="1" x14ac:dyDescent="0.25">
      <c r="A38" s="60" t="s">
        <v>46</v>
      </c>
      <c r="B38" s="152">
        <f>B40-SUM(B7:B37)</f>
        <v>10030</v>
      </c>
      <c r="C38" s="152">
        <f t="shared" ref="C38:I38" si="0">C40-SUM(C7:C37)</f>
        <v>3019</v>
      </c>
      <c r="D38" s="152">
        <f t="shared" si="0"/>
        <v>43108</v>
      </c>
      <c r="E38" s="152">
        <f t="shared" si="0"/>
        <v>2146</v>
      </c>
      <c r="F38" s="152">
        <f t="shared" si="0"/>
        <v>3695</v>
      </c>
      <c r="G38" s="152" t="s">
        <v>143</v>
      </c>
      <c r="H38" s="152" t="s">
        <v>143</v>
      </c>
      <c r="I38" s="152">
        <f t="shared" si="0"/>
        <v>75362</v>
      </c>
      <c r="J38" s="63" t="s">
        <v>47</v>
      </c>
    </row>
    <row r="39" spans="1:10" ht="13.5" customHeight="1" x14ac:dyDescent="0.25">
      <c r="A39" s="64" t="s">
        <v>48</v>
      </c>
      <c r="B39" s="65">
        <v>151774</v>
      </c>
      <c r="C39" s="65">
        <v>25899</v>
      </c>
      <c r="D39" s="65">
        <v>213001</v>
      </c>
      <c r="E39" s="65">
        <v>31136</v>
      </c>
      <c r="F39" s="65">
        <v>49324</v>
      </c>
      <c r="G39" s="65" t="s">
        <v>143</v>
      </c>
      <c r="H39" s="65" t="s">
        <v>143</v>
      </c>
      <c r="I39" s="69">
        <v>811213</v>
      </c>
      <c r="J39" s="65" t="s">
        <v>49</v>
      </c>
    </row>
    <row r="40" spans="1:10" ht="13.5" customHeight="1" x14ac:dyDescent="0.25">
      <c r="A40" s="66" t="s">
        <v>50</v>
      </c>
      <c r="B40" s="65">
        <v>274950</v>
      </c>
      <c r="C40" s="65">
        <v>49895</v>
      </c>
      <c r="D40" s="65">
        <v>364108</v>
      </c>
      <c r="E40" s="65">
        <v>729765</v>
      </c>
      <c r="F40" s="65">
        <v>75302</v>
      </c>
      <c r="G40" s="65" t="s">
        <v>143</v>
      </c>
      <c r="H40" s="65" t="s">
        <v>143</v>
      </c>
      <c r="I40" s="65">
        <v>2093860</v>
      </c>
      <c r="J40" s="65" t="s">
        <v>51</v>
      </c>
    </row>
    <row r="41" spans="1:10" ht="13.5" customHeight="1" x14ac:dyDescent="0.25">
      <c r="A41" s="124" t="s">
        <v>125</v>
      </c>
      <c r="B41" s="26"/>
      <c r="D41" s="6"/>
      <c r="E41" s="13"/>
      <c r="F41" s="13"/>
      <c r="J41" s="131" t="s">
        <v>94</v>
      </c>
    </row>
    <row r="42" spans="1:10" ht="13.5" customHeight="1" x14ac:dyDescent="0.25">
      <c r="A42" s="5"/>
      <c r="B42" s="12"/>
      <c r="C42" s="12"/>
      <c r="D42" s="12"/>
      <c r="E42" s="12"/>
      <c r="F42" s="12"/>
      <c r="G42" s="12"/>
      <c r="H42" s="12"/>
      <c r="J42" s="132" t="s">
        <v>95</v>
      </c>
    </row>
    <row r="43" spans="1:10" x14ac:dyDescent="0.25">
      <c r="B43" s="3"/>
      <c r="C43" s="3"/>
    </row>
    <row r="44" spans="1:10" s="3" customFormat="1" x14ac:dyDescent="0.25">
      <c r="A44"/>
      <c r="B44" s="12"/>
      <c r="C44" s="12"/>
      <c r="D44" s="12"/>
      <c r="E44" s="12"/>
      <c r="F44" s="12"/>
      <c r="G44" s="12"/>
      <c r="H44" s="12"/>
      <c r="I44" s="12"/>
      <c r="J44" s="13"/>
    </row>
    <row r="45" spans="1:10" s="3" customFormat="1" x14ac:dyDescent="0.25">
      <c r="A45"/>
      <c r="B45" s="12"/>
      <c r="C45" s="12"/>
      <c r="D45" s="12"/>
      <c r="E45" s="12"/>
      <c r="F45" s="12"/>
      <c r="G45" s="12"/>
      <c r="H45" s="12"/>
      <c r="I45" s="12"/>
      <c r="J45" s="1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>
    <tabColor indexed="53"/>
  </sheetPr>
  <dimension ref="A1:J45"/>
  <sheetViews>
    <sheetView tabSelected="1" topLeftCell="A4" zoomScaleNormal="100" zoomScaleSheetLayoutView="70" workbookViewId="0">
      <selection activeCell="H17" sqref="H17"/>
    </sheetView>
  </sheetViews>
  <sheetFormatPr defaultColWidth="9.109375" defaultRowHeight="13.2" x14ac:dyDescent="0.25"/>
  <cols>
    <col min="1" max="1" width="25.6640625" style="1" customWidth="1"/>
    <col min="2" max="5" width="15.6640625" style="1" customWidth="1"/>
    <col min="6" max="6" width="17.44140625" style="1" customWidth="1"/>
    <col min="7" max="7" width="19" style="1" customWidth="1"/>
    <col min="8" max="9" width="15.6640625" style="1" customWidth="1"/>
    <col min="10" max="10" width="25.6640625" style="1" customWidth="1"/>
    <col min="11" max="16384" width="9.109375" style="1"/>
  </cols>
  <sheetData>
    <row r="1" spans="1:10" s="7" customFormat="1" ht="18" customHeight="1" x14ac:dyDescent="0.35">
      <c r="A1" s="30" t="s">
        <v>141</v>
      </c>
      <c r="B1" s="31"/>
      <c r="C1" s="31"/>
      <c r="D1" s="31"/>
      <c r="E1" s="31"/>
      <c r="F1" s="31"/>
      <c r="G1" s="32"/>
      <c r="H1" s="32"/>
      <c r="I1" s="32"/>
      <c r="J1" s="33" t="s">
        <v>99</v>
      </c>
    </row>
    <row r="2" spans="1:10" s="7" customFormat="1" ht="18" customHeight="1" x14ac:dyDescent="0.35">
      <c r="A2" s="34" t="s">
        <v>142</v>
      </c>
      <c r="B2" s="35"/>
      <c r="C2" s="35"/>
      <c r="D2" s="35"/>
      <c r="E2" s="35"/>
      <c r="F2" s="35"/>
      <c r="G2" s="36"/>
      <c r="H2" s="36"/>
      <c r="I2" s="36"/>
      <c r="J2" s="37"/>
    </row>
    <row r="3" spans="1:10" ht="12.75" customHeight="1" x14ac:dyDescent="0.25">
      <c r="A3" s="38" t="s">
        <v>0</v>
      </c>
      <c r="B3" s="39" t="s">
        <v>1</v>
      </c>
      <c r="C3" s="39" t="s">
        <v>120</v>
      </c>
      <c r="D3" s="40" t="s">
        <v>2</v>
      </c>
      <c r="E3" s="41" t="s">
        <v>129</v>
      </c>
      <c r="F3" s="144" t="s">
        <v>137</v>
      </c>
      <c r="G3" s="40" t="s">
        <v>91</v>
      </c>
      <c r="H3" s="42" t="s">
        <v>134</v>
      </c>
      <c r="I3" s="42" t="s">
        <v>3</v>
      </c>
      <c r="J3" s="40" t="s">
        <v>4</v>
      </c>
    </row>
    <row r="4" spans="1:10" ht="12.75" customHeight="1" x14ac:dyDescent="0.25">
      <c r="A4" s="43"/>
      <c r="B4" s="44"/>
      <c r="C4" s="44"/>
      <c r="D4" s="45"/>
      <c r="E4" s="46"/>
      <c r="F4" s="47"/>
      <c r="G4" s="47" t="s">
        <v>132</v>
      </c>
      <c r="H4" s="48"/>
      <c r="I4" s="48"/>
      <c r="J4" s="47"/>
    </row>
    <row r="5" spans="1:10" ht="12.75" customHeight="1" x14ac:dyDescent="0.25">
      <c r="A5" s="49"/>
      <c r="B5" s="44" t="s">
        <v>1</v>
      </c>
      <c r="C5" s="50" t="s">
        <v>121</v>
      </c>
      <c r="D5" s="47" t="s">
        <v>5</v>
      </c>
      <c r="E5" s="46" t="s">
        <v>131</v>
      </c>
      <c r="F5" s="146" t="s">
        <v>138</v>
      </c>
      <c r="G5" s="47" t="s">
        <v>140</v>
      </c>
      <c r="H5" s="48" t="s">
        <v>136</v>
      </c>
      <c r="I5" s="48" t="s">
        <v>6</v>
      </c>
      <c r="J5" s="47" t="s">
        <v>7</v>
      </c>
    </row>
    <row r="6" spans="1:10" ht="12.75" customHeight="1" x14ac:dyDescent="0.25">
      <c r="A6" s="51" t="s">
        <v>7</v>
      </c>
      <c r="B6" s="52"/>
      <c r="C6" s="53" t="s">
        <v>122</v>
      </c>
      <c r="D6" s="54"/>
      <c r="E6" s="134" t="s">
        <v>130</v>
      </c>
      <c r="F6" s="145" t="s">
        <v>139</v>
      </c>
      <c r="G6" s="56" t="s">
        <v>133</v>
      </c>
      <c r="H6" s="133" t="s">
        <v>130</v>
      </c>
      <c r="I6" s="57"/>
      <c r="J6" s="57"/>
    </row>
    <row r="7" spans="1:10" s="2" customFormat="1" ht="13.5" customHeight="1" x14ac:dyDescent="0.25">
      <c r="A7" s="58" t="s">
        <v>8</v>
      </c>
      <c r="B7" s="61">
        <v>49616</v>
      </c>
      <c r="C7" s="61">
        <v>22842</v>
      </c>
      <c r="D7" s="63" t="s">
        <v>143</v>
      </c>
      <c r="E7" s="61">
        <v>53286</v>
      </c>
      <c r="F7" s="61">
        <v>16146</v>
      </c>
      <c r="G7" s="63" t="s">
        <v>143</v>
      </c>
      <c r="H7" s="63">
        <v>2946</v>
      </c>
      <c r="I7" s="68">
        <v>152102</v>
      </c>
      <c r="J7" s="61" t="s">
        <v>9</v>
      </c>
    </row>
    <row r="8" spans="1:10" s="2" customFormat="1" ht="13.5" customHeight="1" x14ac:dyDescent="0.25">
      <c r="A8" s="60" t="s">
        <v>12</v>
      </c>
      <c r="B8" s="63">
        <v>18093</v>
      </c>
      <c r="C8" s="63">
        <v>5463</v>
      </c>
      <c r="D8" s="63" t="s">
        <v>143</v>
      </c>
      <c r="E8" s="63">
        <v>144</v>
      </c>
      <c r="F8" s="63">
        <v>7117</v>
      </c>
      <c r="G8" s="63" t="s">
        <v>143</v>
      </c>
      <c r="H8" s="63">
        <v>324</v>
      </c>
      <c r="I8" s="68">
        <v>31245</v>
      </c>
      <c r="J8" s="63" t="s">
        <v>13</v>
      </c>
    </row>
    <row r="9" spans="1:10" s="2" customFormat="1" ht="13.5" customHeight="1" x14ac:dyDescent="0.25">
      <c r="A9" s="60" t="s">
        <v>14</v>
      </c>
      <c r="B9" s="63">
        <v>8396</v>
      </c>
      <c r="C9" s="63">
        <v>3850</v>
      </c>
      <c r="D9" s="63" t="s">
        <v>143</v>
      </c>
      <c r="E9" s="63">
        <v>0</v>
      </c>
      <c r="F9" s="63">
        <v>3020</v>
      </c>
      <c r="G9" s="63" t="s">
        <v>143</v>
      </c>
      <c r="H9" s="63">
        <v>188</v>
      </c>
      <c r="I9" s="68">
        <v>16329</v>
      </c>
      <c r="J9" s="63" t="s">
        <v>15</v>
      </c>
    </row>
    <row r="10" spans="1:10" s="2" customFormat="1" ht="13.5" customHeight="1" x14ac:dyDescent="0.25">
      <c r="A10" s="60" t="s">
        <v>10</v>
      </c>
      <c r="B10" s="63">
        <v>7084</v>
      </c>
      <c r="C10" s="63">
        <v>3561</v>
      </c>
      <c r="D10" s="63" t="s">
        <v>143</v>
      </c>
      <c r="E10" s="63">
        <v>0</v>
      </c>
      <c r="F10" s="63">
        <v>2869</v>
      </c>
      <c r="G10" s="63" t="s">
        <v>143</v>
      </c>
      <c r="H10" s="63">
        <v>591</v>
      </c>
      <c r="I10" s="68">
        <v>16946</v>
      </c>
      <c r="J10" s="63" t="s">
        <v>11</v>
      </c>
    </row>
    <row r="11" spans="1:10" s="2" customFormat="1" ht="13.5" customHeight="1" x14ac:dyDescent="0.25">
      <c r="A11" s="60" t="s">
        <v>18</v>
      </c>
      <c r="B11" s="63">
        <v>7232</v>
      </c>
      <c r="C11" s="63">
        <v>1828</v>
      </c>
      <c r="D11" s="63" t="s">
        <v>143</v>
      </c>
      <c r="E11" s="63">
        <v>231</v>
      </c>
      <c r="F11" s="63">
        <v>4974</v>
      </c>
      <c r="G11" s="63" t="s">
        <v>143</v>
      </c>
      <c r="H11" s="63">
        <v>90</v>
      </c>
      <c r="I11" s="68">
        <v>17650</v>
      </c>
      <c r="J11" s="63" t="s">
        <v>19</v>
      </c>
    </row>
    <row r="12" spans="1:10" s="2" customFormat="1" ht="13.5" customHeight="1" x14ac:dyDescent="0.25">
      <c r="A12" s="60" t="s">
        <v>29</v>
      </c>
      <c r="B12" s="63">
        <v>651</v>
      </c>
      <c r="C12" s="63">
        <v>271</v>
      </c>
      <c r="D12" s="63" t="s">
        <v>143</v>
      </c>
      <c r="E12" s="63">
        <v>0</v>
      </c>
      <c r="F12" s="63">
        <v>62</v>
      </c>
      <c r="G12" s="63" t="s">
        <v>143</v>
      </c>
      <c r="H12" s="63">
        <v>25</v>
      </c>
      <c r="I12" s="68">
        <v>1076</v>
      </c>
      <c r="J12" s="63" t="s">
        <v>30</v>
      </c>
    </row>
    <row r="13" spans="1:10" s="2" customFormat="1" ht="13.5" customHeight="1" x14ac:dyDescent="0.25">
      <c r="A13" s="60" t="s">
        <v>20</v>
      </c>
      <c r="B13" s="63">
        <v>220</v>
      </c>
      <c r="C13" s="63">
        <v>26</v>
      </c>
      <c r="D13" s="63" t="s">
        <v>143</v>
      </c>
      <c r="E13" s="63">
        <v>336</v>
      </c>
      <c r="F13" s="63">
        <v>142</v>
      </c>
      <c r="G13" s="63" t="s">
        <v>143</v>
      </c>
      <c r="H13" s="63">
        <v>0</v>
      </c>
      <c r="I13" s="68">
        <v>726</v>
      </c>
      <c r="J13" s="63" t="s">
        <v>21</v>
      </c>
    </row>
    <row r="14" spans="1:10" s="2" customFormat="1" ht="13.5" customHeight="1" x14ac:dyDescent="0.25">
      <c r="A14" s="60" t="s">
        <v>22</v>
      </c>
      <c r="B14" s="63">
        <v>415</v>
      </c>
      <c r="C14" s="63">
        <v>32</v>
      </c>
      <c r="D14" s="63" t="s">
        <v>143</v>
      </c>
      <c r="E14" s="63">
        <v>0</v>
      </c>
      <c r="F14" s="63">
        <v>125</v>
      </c>
      <c r="G14" s="63" t="s">
        <v>143</v>
      </c>
      <c r="H14" s="63">
        <v>8</v>
      </c>
      <c r="I14" s="68">
        <v>663</v>
      </c>
      <c r="J14" s="63" t="s">
        <v>23</v>
      </c>
    </row>
    <row r="15" spans="1:10" s="2" customFormat="1" ht="13.5" customHeight="1" x14ac:dyDescent="0.25">
      <c r="A15" s="60" t="s">
        <v>34</v>
      </c>
      <c r="B15" s="63">
        <v>217</v>
      </c>
      <c r="C15" s="63">
        <v>61</v>
      </c>
      <c r="D15" s="63" t="s">
        <v>143</v>
      </c>
      <c r="E15" s="63">
        <v>0</v>
      </c>
      <c r="F15" s="63">
        <v>45</v>
      </c>
      <c r="G15" s="63" t="s">
        <v>143</v>
      </c>
      <c r="H15" s="63">
        <v>0</v>
      </c>
      <c r="I15" s="68">
        <v>364</v>
      </c>
      <c r="J15" s="63" t="s">
        <v>35</v>
      </c>
    </row>
    <row r="16" spans="1:10" s="4" customFormat="1" ht="13.5" customHeight="1" x14ac:dyDescent="0.25">
      <c r="A16" s="60" t="s">
        <v>31</v>
      </c>
      <c r="B16" s="63">
        <v>49</v>
      </c>
      <c r="C16" s="126">
        <v>5</v>
      </c>
      <c r="D16" s="63" t="s">
        <v>143</v>
      </c>
      <c r="E16" s="63">
        <v>0</v>
      </c>
      <c r="F16" s="63">
        <v>0</v>
      </c>
      <c r="G16" s="63" t="s">
        <v>143</v>
      </c>
      <c r="H16" s="63">
        <v>0</v>
      </c>
      <c r="I16" s="68">
        <v>54</v>
      </c>
      <c r="J16" s="63" t="s">
        <v>31</v>
      </c>
    </row>
    <row r="17" spans="1:10" s="2" customFormat="1" ht="13.5" customHeight="1" x14ac:dyDescent="0.25">
      <c r="A17" s="60" t="s">
        <v>16</v>
      </c>
      <c r="B17" s="63">
        <v>1050</v>
      </c>
      <c r="C17" s="126">
        <v>407</v>
      </c>
      <c r="D17" s="63" t="s">
        <v>143</v>
      </c>
      <c r="E17" s="63">
        <v>0</v>
      </c>
      <c r="F17" s="63">
        <v>294</v>
      </c>
      <c r="G17" s="63" t="s">
        <v>143</v>
      </c>
      <c r="H17" s="63">
        <v>20</v>
      </c>
      <c r="I17" s="68">
        <v>1812</v>
      </c>
      <c r="J17" s="63" t="s">
        <v>17</v>
      </c>
    </row>
    <row r="18" spans="1:10" s="2" customFormat="1" ht="13.5" customHeight="1" x14ac:dyDescent="0.25">
      <c r="A18" s="60" t="s">
        <v>27</v>
      </c>
      <c r="B18" s="63">
        <v>565</v>
      </c>
      <c r="C18" s="126">
        <v>530</v>
      </c>
      <c r="D18" s="63" t="s">
        <v>143</v>
      </c>
      <c r="E18" s="63">
        <v>0</v>
      </c>
      <c r="F18" s="63">
        <v>417</v>
      </c>
      <c r="G18" s="63" t="s">
        <v>143</v>
      </c>
      <c r="H18" s="63">
        <v>52</v>
      </c>
      <c r="I18" s="68">
        <v>1894</v>
      </c>
      <c r="J18" s="63" t="s">
        <v>28</v>
      </c>
    </row>
    <row r="19" spans="1:10" s="2" customFormat="1" ht="13.5" customHeight="1" x14ac:dyDescent="0.25">
      <c r="A19" s="60" t="s">
        <v>26</v>
      </c>
      <c r="B19" s="63">
        <v>311</v>
      </c>
      <c r="C19" s="70">
        <v>10</v>
      </c>
      <c r="D19" s="63" t="s">
        <v>143</v>
      </c>
      <c r="E19" s="70">
        <v>0</v>
      </c>
      <c r="F19" s="70">
        <v>406</v>
      </c>
      <c r="G19" s="63" t="s">
        <v>143</v>
      </c>
      <c r="H19" s="63">
        <v>2</v>
      </c>
      <c r="I19" s="68">
        <v>732</v>
      </c>
      <c r="J19" s="63" t="s">
        <v>26</v>
      </c>
    </row>
    <row r="20" spans="1:10" s="2" customFormat="1" ht="13.5" customHeight="1" x14ac:dyDescent="0.25">
      <c r="A20" s="60" t="s">
        <v>24</v>
      </c>
      <c r="B20" s="63">
        <v>42</v>
      </c>
      <c r="C20" s="70">
        <v>29</v>
      </c>
      <c r="D20" s="63" t="s">
        <v>143</v>
      </c>
      <c r="E20" s="70">
        <v>0</v>
      </c>
      <c r="F20" s="70">
        <v>0</v>
      </c>
      <c r="G20" s="63" t="s">
        <v>143</v>
      </c>
      <c r="H20" s="63">
        <v>0</v>
      </c>
      <c r="I20" s="68">
        <v>71</v>
      </c>
      <c r="J20" s="63" t="s">
        <v>25</v>
      </c>
    </row>
    <row r="21" spans="1:10" s="2" customFormat="1" ht="13.5" customHeight="1" x14ac:dyDescent="0.25">
      <c r="A21" s="60" t="s">
        <v>32</v>
      </c>
      <c r="B21" s="63">
        <v>164</v>
      </c>
      <c r="C21" s="70">
        <v>87</v>
      </c>
      <c r="D21" s="63" t="s">
        <v>143</v>
      </c>
      <c r="E21" s="70">
        <v>0</v>
      </c>
      <c r="F21" s="70">
        <v>0</v>
      </c>
      <c r="G21" s="63" t="s">
        <v>143</v>
      </c>
      <c r="H21" s="63">
        <v>3</v>
      </c>
      <c r="I21" s="68">
        <v>261</v>
      </c>
      <c r="J21" s="63" t="s">
        <v>33</v>
      </c>
    </row>
    <row r="22" spans="1:10" s="4" customFormat="1" ht="13.5" customHeight="1" x14ac:dyDescent="0.25">
      <c r="A22" s="60" t="s">
        <v>61</v>
      </c>
      <c r="B22" s="63">
        <v>583</v>
      </c>
      <c r="C22" s="70">
        <v>1927</v>
      </c>
      <c r="D22" s="63" t="s">
        <v>143</v>
      </c>
      <c r="E22" s="70">
        <v>0</v>
      </c>
      <c r="F22" s="70">
        <v>588</v>
      </c>
      <c r="G22" s="63" t="s">
        <v>143</v>
      </c>
      <c r="H22" s="63">
        <v>12</v>
      </c>
      <c r="I22" s="68">
        <v>3742</v>
      </c>
      <c r="J22" s="63" t="s">
        <v>62</v>
      </c>
    </row>
    <row r="23" spans="1:10" s="2" customFormat="1" ht="13.5" customHeight="1" x14ac:dyDescent="0.25">
      <c r="A23" s="60" t="s">
        <v>92</v>
      </c>
      <c r="B23" s="63">
        <v>218</v>
      </c>
      <c r="C23" s="70">
        <v>360</v>
      </c>
      <c r="D23" s="63" t="s">
        <v>143</v>
      </c>
      <c r="E23" s="70">
        <v>0</v>
      </c>
      <c r="F23" s="70">
        <v>138</v>
      </c>
      <c r="G23" s="63" t="s">
        <v>143</v>
      </c>
      <c r="H23" s="63">
        <v>23</v>
      </c>
      <c r="I23" s="68">
        <v>816</v>
      </c>
      <c r="J23" s="63" t="s">
        <v>54</v>
      </c>
    </row>
    <row r="24" spans="1:10" s="2" customFormat="1" ht="13.5" customHeight="1" x14ac:dyDescent="0.25">
      <c r="A24" s="60" t="s">
        <v>63</v>
      </c>
      <c r="B24" s="63">
        <v>143</v>
      </c>
      <c r="C24" s="70">
        <v>132</v>
      </c>
      <c r="D24" s="63" t="s">
        <v>143</v>
      </c>
      <c r="E24" s="70">
        <v>0</v>
      </c>
      <c r="F24" s="70">
        <v>22</v>
      </c>
      <c r="G24" s="63" t="s">
        <v>143</v>
      </c>
      <c r="H24" s="63">
        <v>0</v>
      </c>
      <c r="I24" s="68">
        <v>301</v>
      </c>
      <c r="J24" s="63" t="s">
        <v>64</v>
      </c>
    </row>
    <row r="25" spans="1:10" s="2" customFormat="1" ht="13.5" customHeight="1" x14ac:dyDescent="0.25">
      <c r="A25" s="60" t="s">
        <v>114</v>
      </c>
      <c r="B25" s="63">
        <v>542</v>
      </c>
      <c r="C25" s="70">
        <v>86</v>
      </c>
      <c r="D25" s="63" t="s">
        <v>143</v>
      </c>
      <c r="E25" s="70">
        <v>0</v>
      </c>
      <c r="F25" s="70">
        <v>107</v>
      </c>
      <c r="G25" s="63" t="s">
        <v>143</v>
      </c>
      <c r="H25" s="63">
        <v>6</v>
      </c>
      <c r="I25" s="68">
        <v>741</v>
      </c>
      <c r="J25" s="63" t="s">
        <v>117</v>
      </c>
    </row>
    <row r="26" spans="1:10" s="4" customFormat="1" ht="13.5" customHeight="1" x14ac:dyDescent="0.25">
      <c r="A26" s="60" t="s">
        <v>36</v>
      </c>
      <c r="B26" s="63">
        <v>89</v>
      </c>
      <c r="C26" s="126">
        <v>12</v>
      </c>
      <c r="D26" s="63" t="s">
        <v>143</v>
      </c>
      <c r="E26" s="63">
        <v>0</v>
      </c>
      <c r="F26" s="63">
        <v>91</v>
      </c>
      <c r="G26" s="63" t="s">
        <v>143</v>
      </c>
      <c r="H26" s="63">
        <v>4</v>
      </c>
      <c r="I26" s="68">
        <v>263</v>
      </c>
      <c r="J26" s="63" t="s">
        <v>37</v>
      </c>
    </row>
    <row r="27" spans="1:10" s="2" customFormat="1" ht="13.5" customHeight="1" x14ac:dyDescent="0.25">
      <c r="A27" s="60" t="s">
        <v>40</v>
      </c>
      <c r="B27" s="63">
        <v>671</v>
      </c>
      <c r="C27" s="70">
        <v>185</v>
      </c>
      <c r="D27" s="63" t="s">
        <v>143</v>
      </c>
      <c r="E27" s="70">
        <v>0</v>
      </c>
      <c r="F27" s="70">
        <v>100</v>
      </c>
      <c r="G27" s="63" t="s">
        <v>143</v>
      </c>
      <c r="H27" s="63">
        <v>0</v>
      </c>
      <c r="I27" s="68">
        <v>1000</v>
      </c>
      <c r="J27" s="63" t="s">
        <v>41</v>
      </c>
    </row>
    <row r="28" spans="1:10" s="2" customFormat="1" ht="13.5" customHeight="1" x14ac:dyDescent="0.25">
      <c r="A28" s="60" t="s">
        <v>38</v>
      </c>
      <c r="B28" s="63">
        <v>377</v>
      </c>
      <c r="C28" s="70">
        <v>119</v>
      </c>
      <c r="D28" s="63" t="s">
        <v>143</v>
      </c>
      <c r="E28" s="70">
        <v>0</v>
      </c>
      <c r="F28" s="70">
        <v>276</v>
      </c>
      <c r="G28" s="63" t="s">
        <v>143</v>
      </c>
      <c r="H28" s="63">
        <v>44</v>
      </c>
      <c r="I28" s="68">
        <v>816</v>
      </c>
      <c r="J28" s="63" t="s">
        <v>39</v>
      </c>
    </row>
    <row r="29" spans="1:10" s="2" customFormat="1" ht="13.5" customHeight="1" x14ac:dyDescent="0.25">
      <c r="A29" s="60" t="s">
        <v>42</v>
      </c>
      <c r="B29" s="63">
        <v>848</v>
      </c>
      <c r="C29" s="70">
        <v>419</v>
      </c>
      <c r="D29" s="63" t="s">
        <v>143</v>
      </c>
      <c r="E29" s="70">
        <v>0</v>
      </c>
      <c r="F29" s="70">
        <v>551</v>
      </c>
      <c r="G29" s="63" t="s">
        <v>143</v>
      </c>
      <c r="H29" s="63">
        <v>16</v>
      </c>
      <c r="I29" s="68">
        <v>1980</v>
      </c>
      <c r="J29" s="63" t="s">
        <v>43</v>
      </c>
    </row>
    <row r="30" spans="1:10" s="8" customFormat="1" ht="13.5" customHeight="1" x14ac:dyDescent="0.25">
      <c r="A30" s="60" t="s">
        <v>44</v>
      </c>
      <c r="B30" s="63">
        <v>162</v>
      </c>
      <c r="C30" s="70">
        <v>79</v>
      </c>
      <c r="D30" s="63" t="s">
        <v>143</v>
      </c>
      <c r="E30" s="70">
        <v>0</v>
      </c>
      <c r="F30" s="70">
        <v>91</v>
      </c>
      <c r="G30" s="63" t="s">
        <v>143</v>
      </c>
      <c r="H30" s="63">
        <v>18</v>
      </c>
      <c r="I30" s="68">
        <v>350</v>
      </c>
      <c r="J30" s="63" t="s">
        <v>44</v>
      </c>
    </row>
    <row r="31" spans="1:10" s="2" customFormat="1" ht="13.5" customHeight="1" x14ac:dyDescent="0.25">
      <c r="A31" s="60" t="s">
        <v>45</v>
      </c>
      <c r="B31" s="63">
        <v>60</v>
      </c>
      <c r="C31" s="126">
        <v>16</v>
      </c>
      <c r="D31" s="63" t="s">
        <v>143</v>
      </c>
      <c r="E31" s="63">
        <v>0</v>
      </c>
      <c r="F31" s="63">
        <v>20</v>
      </c>
      <c r="G31" s="63" t="s">
        <v>143</v>
      </c>
      <c r="H31" s="63">
        <v>0</v>
      </c>
      <c r="I31" s="68">
        <v>96</v>
      </c>
      <c r="J31" s="63" t="s">
        <v>45</v>
      </c>
    </row>
    <row r="32" spans="1:10" ht="13.5" customHeight="1" x14ac:dyDescent="0.25">
      <c r="A32" s="60" t="s">
        <v>65</v>
      </c>
      <c r="B32" s="63">
        <v>209</v>
      </c>
      <c r="C32" s="126">
        <v>105</v>
      </c>
      <c r="D32" s="63" t="s">
        <v>143</v>
      </c>
      <c r="E32" s="63">
        <v>0</v>
      </c>
      <c r="F32" s="63">
        <v>62</v>
      </c>
      <c r="G32" s="63" t="s">
        <v>143</v>
      </c>
      <c r="H32" s="63">
        <v>18</v>
      </c>
      <c r="I32" s="68">
        <v>394</v>
      </c>
      <c r="J32" s="63" t="s">
        <v>65</v>
      </c>
    </row>
    <row r="33" spans="1:10" ht="13.5" customHeight="1" x14ac:dyDescent="0.25">
      <c r="A33" s="60" t="s">
        <v>66</v>
      </c>
      <c r="B33" s="63">
        <v>94</v>
      </c>
      <c r="C33" s="63">
        <v>16</v>
      </c>
      <c r="D33" s="63" t="s">
        <v>143</v>
      </c>
      <c r="E33" s="63">
        <v>0</v>
      </c>
      <c r="F33" s="63">
        <v>84</v>
      </c>
      <c r="G33" s="63" t="s">
        <v>143</v>
      </c>
      <c r="H33" s="63">
        <v>10</v>
      </c>
      <c r="I33" s="68">
        <v>204</v>
      </c>
      <c r="J33" s="63" t="s">
        <v>66</v>
      </c>
    </row>
    <row r="34" spans="1:10" ht="13.5" customHeight="1" x14ac:dyDescent="0.25">
      <c r="A34" s="60" t="s">
        <v>67</v>
      </c>
      <c r="B34" s="63">
        <v>115</v>
      </c>
      <c r="C34" s="63">
        <v>24</v>
      </c>
      <c r="D34" s="63" t="s">
        <v>143</v>
      </c>
      <c r="E34" s="63">
        <v>0</v>
      </c>
      <c r="F34" s="63">
        <v>81</v>
      </c>
      <c r="G34" s="63" t="s">
        <v>143</v>
      </c>
      <c r="H34" s="63">
        <v>23</v>
      </c>
      <c r="I34" s="68">
        <v>243</v>
      </c>
      <c r="J34" s="63" t="s">
        <v>68</v>
      </c>
    </row>
    <row r="35" spans="1:10" ht="13.5" customHeight="1" x14ac:dyDescent="0.25">
      <c r="A35" s="60" t="s">
        <v>69</v>
      </c>
      <c r="B35" s="63">
        <v>416</v>
      </c>
      <c r="C35" s="63">
        <v>13</v>
      </c>
      <c r="D35" s="63" t="s">
        <v>143</v>
      </c>
      <c r="E35" s="63">
        <v>0</v>
      </c>
      <c r="F35" s="63">
        <v>112</v>
      </c>
      <c r="G35" s="63" t="s">
        <v>143</v>
      </c>
      <c r="H35" s="63">
        <v>0</v>
      </c>
      <c r="I35" s="68">
        <v>541</v>
      </c>
      <c r="J35" s="63" t="s">
        <v>70</v>
      </c>
    </row>
    <row r="36" spans="1:10" ht="13.5" customHeight="1" x14ac:dyDescent="0.25">
      <c r="A36" s="60" t="s">
        <v>115</v>
      </c>
      <c r="B36" s="63">
        <v>79</v>
      </c>
      <c r="C36" s="63">
        <v>70</v>
      </c>
      <c r="D36" s="63" t="s">
        <v>143</v>
      </c>
      <c r="E36" s="63">
        <v>0</v>
      </c>
      <c r="F36" s="63">
        <v>240</v>
      </c>
      <c r="G36" s="63" t="s">
        <v>143</v>
      </c>
      <c r="H36" s="63">
        <v>8</v>
      </c>
      <c r="I36" s="68">
        <v>397</v>
      </c>
      <c r="J36" s="63" t="s">
        <v>118</v>
      </c>
    </row>
    <row r="37" spans="1:10" ht="13.5" customHeight="1" x14ac:dyDescent="0.25">
      <c r="A37" s="60" t="s">
        <v>116</v>
      </c>
      <c r="B37" s="63">
        <v>101</v>
      </c>
      <c r="C37" s="63">
        <v>15</v>
      </c>
      <c r="D37" s="63" t="s">
        <v>143</v>
      </c>
      <c r="E37" s="63">
        <v>0</v>
      </c>
      <c r="F37" s="63">
        <v>10</v>
      </c>
      <c r="G37" s="63" t="s">
        <v>143</v>
      </c>
      <c r="H37" s="63">
        <v>4</v>
      </c>
      <c r="I37" s="68">
        <v>130</v>
      </c>
      <c r="J37" s="63" t="s">
        <v>119</v>
      </c>
    </row>
    <row r="38" spans="1:10" ht="13.5" customHeight="1" x14ac:dyDescent="0.25">
      <c r="A38" s="60" t="s">
        <v>46</v>
      </c>
      <c r="B38" s="152">
        <f>B40-SUM(B7:B37)</f>
        <v>3224</v>
      </c>
      <c r="C38" s="152">
        <f t="shared" ref="C38:I38" si="0">C40-SUM(C7:C37)</f>
        <v>838</v>
      </c>
      <c r="D38" s="152" t="s">
        <v>143</v>
      </c>
      <c r="E38" s="152">
        <f t="shared" si="0"/>
        <v>0</v>
      </c>
      <c r="F38" s="152">
        <f t="shared" si="0"/>
        <v>708</v>
      </c>
      <c r="G38" s="152" t="s">
        <v>143</v>
      </c>
      <c r="H38" s="152">
        <f t="shared" si="0"/>
        <v>21</v>
      </c>
      <c r="I38" s="152">
        <f t="shared" si="0"/>
        <v>4948</v>
      </c>
      <c r="J38" s="63" t="s">
        <v>47</v>
      </c>
    </row>
    <row r="39" spans="1:10" ht="13.5" customHeight="1" x14ac:dyDescent="0.25">
      <c r="A39" s="64" t="s">
        <v>48</v>
      </c>
      <c r="B39" s="65">
        <v>52420</v>
      </c>
      <c r="C39" s="65">
        <v>20576</v>
      </c>
      <c r="D39" s="65" t="s">
        <v>143</v>
      </c>
      <c r="E39" s="65">
        <v>711</v>
      </c>
      <c r="F39" s="65">
        <v>22752</v>
      </c>
      <c r="G39" s="65" t="s">
        <v>143</v>
      </c>
      <c r="H39" s="65">
        <v>1510</v>
      </c>
      <c r="I39" s="69">
        <v>106785</v>
      </c>
      <c r="J39" s="65" t="s">
        <v>49</v>
      </c>
    </row>
    <row r="40" spans="1:10" ht="13.5" customHeight="1" x14ac:dyDescent="0.25">
      <c r="A40" s="66" t="s">
        <v>50</v>
      </c>
      <c r="B40" s="65">
        <v>102036</v>
      </c>
      <c r="C40" s="65">
        <v>43418</v>
      </c>
      <c r="D40" s="65" t="s">
        <v>143</v>
      </c>
      <c r="E40" s="65">
        <v>53997</v>
      </c>
      <c r="F40" s="65">
        <v>38898</v>
      </c>
      <c r="G40" s="65" t="s">
        <v>143</v>
      </c>
      <c r="H40" s="65">
        <v>4456</v>
      </c>
      <c r="I40" s="65">
        <v>258887</v>
      </c>
      <c r="J40" s="65" t="s">
        <v>51</v>
      </c>
    </row>
    <row r="41" spans="1:10" ht="13.5" customHeight="1" x14ac:dyDescent="0.25">
      <c r="A41" s="124" t="s">
        <v>125</v>
      </c>
      <c r="B41" s="26"/>
      <c r="D41" s="6"/>
      <c r="J41" s="131" t="s">
        <v>94</v>
      </c>
    </row>
    <row r="42" spans="1:10" ht="13.5" customHeight="1" x14ac:dyDescent="0.25">
      <c r="A42" s="5"/>
      <c r="D42" s="6"/>
      <c r="J42" s="132" t="s">
        <v>95</v>
      </c>
    </row>
    <row r="43" spans="1:10" x14ac:dyDescent="0.25">
      <c r="B43" s="10"/>
      <c r="C43" s="10"/>
      <c r="D43" s="10"/>
      <c r="E43" s="10"/>
      <c r="F43" s="10"/>
      <c r="G43" s="10"/>
      <c r="H43" s="10"/>
    </row>
    <row r="44" spans="1:10" s="3" customFormat="1" x14ac:dyDescent="0.25">
      <c r="A44"/>
      <c r="B44" s="12"/>
      <c r="C44" s="12"/>
      <c r="D44" s="12"/>
      <c r="E44" s="12"/>
      <c r="F44" s="12"/>
      <c r="G44" s="12"/>
      <c r="H44" s="12"/>
      <c r="I44" s="12"/>
      <c r="J44" s="13"/>
    </row>
    <row r="45" spans="1:10" s="3" customFormat="1" x14ac:dyDescent="0.25">
      <c r="A45"/>
      <c r="B45" s="12"/>
      <c r="C45" s="12"/>
      <c r="D45" s="12"/>
      <c r="E45" s="12"/>
      <c r="F45" s="12"/>
      <c r="G45" s="12"/>
      <c r="H45" s="12"/>
      <c r="I45" s="12"/>
      <c r="J45" s="1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>
    <tabColor indexed="53"/>
  </sheetPr>
  <dimension ref="A1:J45"/>
  <sheetViews>
    <sheetView tabSelected="1" zoomScale="90" zoomScaleNormal="90" zoomScaleSheetLayoutView="70" workbookViewId="0">
      <selection activeCell="H17" sqref="H17"/>
    </sheetView>
  </sheetViews>
  <sheetFormatPr defaultColWidth="9.109375" defaultRowHeight="13.2" x14ac:dyDescent="0.25"/>
  <cols>
    <col min="1" max="1" width="25.6640625" style="1" customWidth="1"/>
    <col min="2" max="5" width="15.6640625" style="1" customWidth="1"/>
    <col min="6" max="6" width="17.44140625" style="1" customWidth="1"/>
    <col min="7" max="7" width="19" style="1" customWidth="1"/>
    <col min="8" max="9" width="15.6640625" style="1" customWidth="1"/>
    <col min="10" max="10" width="25.6640625" style="1" customWidth="1"/>
    <col min="11" max="16384" width="9.109375" style="1"/>
  </cols>
  <sheetData>
    <row r="1" spans="1:10" s="7" customFormat="1" ht="18" customHeight="1" x14ac:dyDescent="0.35">
      <c r="A1" s="30" t="s">
        <v>141</v>
      </c>
      <c r="B1" s="31"/>
      <c r="C1" s="31"/>
      <c r="D1" s="31"/>
      <c r="E1" s="31"/>
      <c r="F1" s="31"/>
      <c r="G1" s="32"/>
      <c r="H1" s="32"/>
      <c r="I1" s="32"/>
      <c r="J1" s="33" t="s">
        <v>100</v>
      </c>
    </row>
    <row r="2" spans="1:10" s="7" customFormat="1" ht="18" customHeight="1" x14ac:dyDescent="0.35">
      <c r="A2" s="34" t="s">
        <v>142</v>
      </c>
      <c r="B2" s="35"/>
      <c r="C2" s="35"/>
      <c r="D2" s="35"/>
      <c r="E2" s="35"/>
      <c r="F2" s="35"/>
      <c r="G2" s="36"/>
      <c r="H2" s="36"/>
      <c r="I2" s="36"/>
      <c r="J2" s="37"/>
    </row>
    <row r="3" spans="1:10" ht="12.75" customHeight="1" x14ac:dyDescent="0.25">
      <c r="A3" s="38" t="s">
        <v>0</v>
      </c>
      <c r="B3" s="39" t="s">
        <v>1</v>
      </c>
      <c r="C3" s="39" t="s">
        <v>120</v>
      </c>
      <c r="D3" s="40" t="s">
        <v>2</v>
      </c>
      <c r="E3" s="41" t="s">
        <v>129</v>
      </c>
      <c r="F3" s="144" t="s">
        <v>137</v>
      </c>
      <c r="G3" s="40" t="s">
        <v>91</v>
      </c>
      <c r="H3" s="42" t="s">
        <v>134</v>
      </c>
      <c r="I3" s="42" t="s">
        <v>3</v>
      </c>
      <c r="J3" s="40" t="s">
        <v>4</v>
      </c>
    </row>
    <row r="4" spans="1:10" ht="12.75" customHeight="1" x14ac:dyDescent="0.25">
      <c r="A4" s="43"/>
      <c r="B4" s="44"/>
      <c r="C4" s="44"/>
      <c r="D4" s="45"/>
      <c r="E4" s="46"/>
      <c r="F4" s="47"/>
      <c r="G4" s="47" t="s">
        <v>132</v>
      </c>
      <c r="H4" s="48"/>
      <c r="I4" s="48"/>
      <c r="J4" s="47"/>
    </row>
    <row r="5" spans="1:10" ht="12.75" customHeight="1" x14ac:dyDescent="0.25">
      <c r="A5" s="49"/>
      <c r="B5" s="44" t="s">
        <v>1</v>
      </c>
      <c r="C5" s="50" t="s">
        <v>121</v>
      </c>
      <c r="D5" s="47" t="s">
        <v>5</v>
      </c>
      <c r="E5" s="46" t="s">
        <v>131</v>
      </c>
      <c r="F5" s="146" t="s">
        <v>138</v>
      </c>
      <c r="G5" s="47" t="s">
        <v>140</v>
      </c>
      <c r="H5" s="48" t="s">
        <v>136</v>
      </c>
      <c r="I5" s="48" t="s">
        <v>6</v>
      </c>
      <c r="J5" s="47" t="s">
        <v>7</v>
      </c>
    </row>
    <row r="6" spans="1:10" ht="12.75" customHeight="1" x14ac:dyDescent="0.25">
      <c r="A6" s="51" t="s">
        <v>7</v>
      </c>
      <c r="B6" s="52"/>
      <c r="C6" s="53" t="s">
        <v>122</v>
      </c>
      <c r="D6" s="54"/>
      <c r="E6" s="134" t="s">
        <v>130</v>
      </c>
      <c r="F6" s="145" t="s">
        <v>139</v>
      </c>
      <c r="G6" s="56" t="s">
        <v>133</v>
      </c>
      <c r="H6" s="133" t="s">
        <v>130</v>
      </c>
      <c r="I6" s="57"/>
      <c r="J6" s="57"/>
    </row>
    <row r="7" spans="1:10" s="2" customFormat="1" ht="13.5" customHeight="1" x14ac:dyDescent="0.25">
      <c r="A7" s="58" t="s">
        <v>8</v>
      </c>
      <c r="B7" s="61">
        <v>370081</v>
      </c>
      <c r="C7" s="61">
        <v>18437</v>
      </c>
      <c r="D7" s="61">
        <v>5735</v>
      </c>
      <c r="E7" s="61">
        <v>141567</v>
      </c>
      <c r="F7" s="61">
        <v>3803</v>
      </c>
      <c r="G7" s="63" t="s">
        <v>143</v>
      </c>
      <c r="H7" s="63" t="s">
        <v>143</v>
      </c>
      <c r="I7" s="68">
        <v>558572</v>
      </c>
      <c r="J7" s="61" t="s">
        <v>9</v>
      </c>
    </row>
    <row r="8" spans="1:10" s="2" customFormat="1" ht="13.5" customHeight="1" x14ac:dyDescent="0.25">
      <c r="A8" s="60" t="s">
        <v>12</v>
      </c>
      <c r="B8" s="63">
        <v>78099</v>
      </c>
      <c r="C8" s="63">
        <v>7386</v>
      </c>
      <c r="D8" s="63">
        <v>3902</v>
      </c>
      <c r="E8" s="63">
        <v>1261</v>
      </c>
      <c r="F8" s="63">
        <v>1758</v>
      </c>
      <c r="G8" s="63" t="s">
        <v>143</v>
      </c>
      <c r="H8" s="63" t="s">
        <v>143</v>
      </c>
      <c r="I8" s="68">
        <v>95107</v>
      </c>
      <c r="J8" s="63" t="s">
        <v>13</v>
      </c>
    </row>
    <row r="9" spans="1:10" s="2" customFormat="1" ht="13.5" customHeight="1" x14ac:dyDescent="0.25">
      <c r="A9" s="60" t="s">
        <v>14</v>
      </c>
      <c r="B9" s="63">
        <v>59474</v>
      </c>
      <c r="C9" s="63">
        <v>2751</v>
      </c>
      <c r="D9" s="63">
        <v>2202</v>
      </c>
      <c r="E9" s="63">
        <v>228</v>
      </c>
      <c r="F9" s="63">
        <v>663</v>
      </c>
      <c r="G9" s="63" t="s">
        <v>143</v>
      </c>
      <c r="H9" s="63" t="s">
        <v>143</v>
      </c>
      <c r="I9" s="68">
        <v>66820</v>
      </c>
      <c r="J9" s="63" t="s">
        <v>15</v>
      </c>
    </row>
    <row r="10" spans="1:10" s="2" customFormat="1" ht="13.5" customHeight="1" x14ac:dyDescent="0.25">
      <c r="A10" s="60" t="s">
        <v>10</v>
      </c>
      <c r="B10" s="63">
        <v>81414</v>
      </c>
      <c r="C10" s="63">
        <v>3041</v>
      </c>
      <c r="D10" s="63">
        <v>2692</v>
      </c>
      <c r="E10" s="63">
        <v>77</v>
      </c>
      <c r="F10" s="63">
        <v>575</v>
      </c>
      <c r="G10" s="63" t="s">
        <v>143</v>
      </c>
      <c r="H10" s="63" t="s">
        <v>143</v>
      </c>
      <c r="I10" s="68">
        <v>88969</v>
      </c>
      <c r="J10" s="63" t="s">
        <v>11</v>
      </c>
    </row>
    <row r="11" spans="1:10" s="2" customFormat="1" ht="13.5" customHeight="1" x14ac:dyDescent="0.25">
      <c r="A11" s="60" t="s">
        <v>18</v>
      </c>
      <c r="B11" s="63">
        <v>61412</v>
      </c>
      <c r="C11" s="63">
        <v>1229</v>
      </c>
      <c r="D11" s="63">
        <v>1158</v>
      </c>
      <c r="E11" s="63">
        <v>181</v>
      </c>
      <c r="F11" s="63">
        <v>798</v>
      </c>
      <c r="G11" s="63" t="s">
        <v>143</v>
      </c>
      <c r="H11" s="63" t="s">
        <v>143</v>
      </c>
      <c r="I11" s="68">
        <v>65459</v>
      </c>
      <c r="J11" s="63" t="s">
        <v>19</v>
      </c>
    </row>
    <row r="12" spans="1:10" s="2" customFormat="1" ht="13.5" customHeight="1" x14ac:dyDescent="0.25">
      <c r="A12" s="60" t="s">
        <v>29</v>
      </c>
      <c r="B12" s="63">
        <v>6942</v>
      </c>
      <c r="C12" s="63">
        <v>444</v>
      </c>
      <c r="D12" s="63">
        <v>24</v>
      </c>
      <c r="E12" s="63">
        <v>0</v>
      </c>
      <c r="F12" s="63">
        <v>45</v>
      </c>
      <c r="G12" s="63" t="s">
        <v>143</v>
      </c>
      <c r="H12" s="63" t="s">
        <v>143</v>
      </c>
      <c r="I12" s="68">
        <v>7669</v>
      </c>
      <c r="J12" s="63" t="s">
        <v>30</v>
      </c>
    </row>
    <row r="13" spans="1:10" s="2" customFormat="1" ht="13.5" customHeight="1" x14ac:dyDescent="0.25">
      <c r="A13" s="60" t="s">
        <v>20</v>
      </c>
      <c r="B13" s="63">
        <v>4759</v>
      </c>
      <c r="C13" s="63">
        <v>256</v>
      </c>
      <c r="D13" s="63">
        <v>294</v>
      </c>
      <c r="E13" s="63">
        <v>3</v>
      </c>
      <c r="F13" s="63">
        <v>27</v>
      </c>
      <c r="G13" s="63" t="s">
        <v>143</v>
      </c>
      <c r="H13" s="63" t="s">
        <v>143</v>
      </c>
      <c r="I13" s="68">
        <v>5356</v>
      </c>
      <c r="J13" s="63" t="s">
        <v>21</v>
      </c>
    </row>
    <row r="14" spans="1:10" s="2" customFormat="1" ht="13.5" customHeight="1" x14ac:dyDescent="0.25">
      <c r="A14" s="60" t="s">
        <v>22</v>
      </c>
      <c r="B14" s="63">
        <v>5161</v>
      </c>
      <c r="C14" s="63">
        <v>52</v>
      </c>
      <c r="D14" s="63">
        <v>286</v>
      </c>
      <c r="E14" s="63">
        <v>2</v>
      </c>
      <c r="F14" s="63">
        <v>1</v>
      </c>
      <c r="G14" s="63" t="s">
        <v>143</v>
      </c>
      <c r="H14" s="63" t="s">
        <v>143</v>
      </c>
      <c r="I14" s="68">
        <v>5579</v>
      </c>
      <c r="J14" s="63" t="s">
        <v>23</v>
      </c>
    </row>
    <row r="15" spans="1:10" s="2" customFormat="1" ht="13.5" customHeight="1" x14ac:dyDescent="0.25">
      <c r="A15" s="60" t="s">
        <v>34</v>
      </c>
      <c r="B15" s="63">
        <v>5749</v>
      </c>
      <c r="C15" s="63">
        <v>77</v>
      </c>
      <c r="D15" s="63">
        <v>199</v>
      </c>
      <c r="E15" s="63">
        <v>4</v>
      </c>
      <c r="F15" s="63">
        <v>61</v>
      </c>
      <c r="G15" s="63" t="s">
        <v>143</v>
      </c>
      <c r="H15" s="63" t="s">
        <v>143</v>
      </c>
      <c r="I15" s="68">
        <v>6133</v>
      </c>
      <c r="J15" s="63" t="s">
        <v>35</v>
      </c>
    </row>
    <row r="16" spans="1:10" s="4" customFormat="1" ht="13.5" customHeight="1" x14ac:dyDescent="0.25">
      <c r="A16" s="60" t="s">
        <v>31</v>
      </c>
      <c r="B16" s="63">
        <v>3373</v>
      </c>
      <c r="C16" s="63">
        <v>26</v>
      </c>
      <c r="D16" s="63">
        <v>54</v>
      </c>
      <c r="E16" s="63">
        <v>96</v>
      </c>
      <c r="F16" s="63">
        <v>0</v>
      </c>
      <c r="G16" s="63" t="s">
        <v>143</v>
      </c>
      <c r="H16" s="63" t="s">
        <v>143</v>
      </c>
      <c r="I16" s="68">
        <v>3565</v>
      </c>
      <c r="J16" s="63" t="s">
        <v>31</v>
      </c>
    </row>
    <row r="17" spans="1:10" s="2" customFormat="1" ht="13.5" customHeight="1" x14ac:dyDescent="0.25">
      <c r="A17" s="60" t="s">
        <v>16</v>
      </c>
      <c r="B17" s="63">
        <v>19268</v>
      </c>
      <c r="C17" s="126">
        <v>613</v>
      </c>
      <c r="D17" s="63">
        <v>534</v>
      </c>
      <c r="E17" s="63">
        <v>9</v>
      </c>
      <c r="F17" s="63">
        <v>91</v>
      </c>
      <c r="G17" s="63" t="s">
        <v>143</v>
      </c>
      <c r="H17" s="63" t="s">
        <v>143</v>
      </c>
      <c r="I17" s="68">
        <v>20699</v>
      </c>
      <c r="J17" s="63" t="s">
        <v>17</v>
      </c>
    </row>
    <row r="18" spans="1:10" s="2" customFormat="1" ht="13.5" customHeight="1" x14ac:dyDescent="0.25">
      <c r="A18" s="60" t="s">
        <v>27</v>
      </c>
      <c r="B18" s="63">
        <v>19955</v>
      </c>
      <c r="C18" s="126">
        <v>323</v>
      </c>
      <c r="D18" s="63">
        <v>594</v>
      </c>
      <c r="E18" s="63">
        <v>10</v>
      </c>
      <c r="F18" s="63">
        <v>336</v>
      </c>
      <c r="G18" s="63" t="s">
        <v>143</v>
      </c>
      <c r="H18" s="63" t="s">
        <v>143</v>
      </c>
      <c r="I18" s="68">
        <v>21462</v>
      </c>
      <c r="J18" s="63" t="s">
        <v>28</v>
      </c>
    </row>
    <row r="19" spans="1:10" s="2" customFormat="1" ht="13.5" customHeight="1" x14ac:dyDescent="0.25">
      <c r="A19" s="60" t="s">
        <v>26</v>
      </c>
      <c r="B19" s="63">
        <v>7414</v>
      </c>
      <c r="C19" s="70">
        <v>87</v>
      </c>
      <c r="D19" s="63">
        <v>112</v>
      </c>
      <c r="E19" s="70">
        <v>10</v>
      </c>
      <c r="F19" s="70">
        <v>2496</v>
      </c>
      <c r="G19" s="63" t="s">
        <v>143</v>
      </c>
      <c r="H19" s="63" t="s">
        <v>143</v>
      </c>
      <c r="I19" s="68">
        <v>10231</v>
      </c>
      <c r="J19" s="63" t="s">
        <v>26</v>
      </c>
    </row>
    <row r="20" spans="1:10" s="2" customFormat="1" ht="13.5" customHeight="1" x14ac:dyDescent="0.25">
      <c r="A20" s="60" t="s">
        <v>24</v>
      </c>
      <c r="B20" s="63">
        <v>2266</v>
      </c>
      <c r="C20" s="70">
        <v>24</v>
      </c>
      <c r="D20" s="63">
        <v>7</v>
      </c>
      <c r="E20" s="70">
        <v>0</v>
      </c>
      <c r="F20" s="70">
        <v>31</v>
      </c>
      <c r="G20" s="63" t="s">
        <v>143</v>
      </c>
      <c r="H20" s="63" t="s">
        <v>143</v>
      </c>
      <c r="I20" s="68">
        <v>2328</v>
      </c>
      <c r="J20" s="63" t="s">
        <v>25</v>
      </c>
    </row>
    <row r="21" spans="1:10" s="2" customFormat="1" ht="13.5" customHeight="1" x14ac:dyDescent="0.25">
      <c r="A21" s="60" t="s">
        <v>32</v>
      </c>
      <c r="B21" s="63">
        <v>4076</v>
      </c>
      <c r="C21" s="70">
        <v>311</v>
      </c>
      <c r="D21" s="63">
        <v>243</v>
      </c>
      <c r="E21" s="70">
        <v>4</v>
      </c>
      <c r="F21" s="70">
        <v>70</v>
      </c>
      <c r="G21" s="63" t="s">
        <v>143</v>
      </c>
      <c r="H21" s="63" t="s">
        <v>143</v>
      </c>
      <c r="I21" s="68">
        <v>4755</v>
      </c>
      <c r="J21" s="63" t="s">
        <v>33</v>
      </c>
    </row>
    <row r="22" spans="1:10" s="4" customFormat="1" ht="13.5" customHeight="1" x14ac:dyDescent="0.25">
      <c r="A22" s="60" t="s">
        <v>61</v>
      </c>
      <c r="B22" s="63">
        <v>13084</v>
      </c>
      <c r="C22" s="70">
        <v>638</v>
      </c>
      <c r="D22" s="63">
        <v>295</v>
      </c>
      <c r="E22" s="70">
        <v>2</v>
      </c>
      <c r="F22" s="70">
        <v>292</v>
      </c>
      <c r="G22" s="63" t="s">
        <v>143</v>
      </c>
      <c r="H22" s="63" t="s">
        <v>143</v>
      </c>
      <c r="I22" s="68">
        <v>14696</v>
      </c>
      <c r="J22" s="63" t="s">
        <v>62</v>
      </c>
    </row>
    <row r="23" spans="1:10" s="2" customFormat="1" ht="13.5" customHeight="1" x14ac:dyDescent="0.25">
      <c r="A23" s="60" t="s">
        <v>92</v>
      </c>
      <c r="B23" s="63">
        <v>5264</v>
      </c>
      <c r="C23" s="70">
        <v>155</v>
      </c>
      <c r="D23" s="63">
        <v>100</v>
      </c>
      <c r="E23" s="70">
        <v>15</v>
      </c>
      <c r="F23" s="70">
        <v>84</v>
      </c>
      <c r="G23" s="63" t="s">
        <v>143</v>
      </c>
      <c r="H23" s="63" t="s">
        <v>143</v>
      </c>
      <c r="I23" s="68">
        <v>5639</v>
      </c>
      <c r="J23" s="63" t="s">
        <v>54</v>
      </c>
    </row>
    <row r="24" spans="1:10" s="2" customFormat="1" ht="13.5" customHeight="1" x14ac:dyDescent="0.25">
      <c r="A24" s="60" t="s">
        <v>63</v>
      </c>
      <c r="B24" s="63">
        <v>3505</v>
      </c>
      <c r="C24" s="70">
        <v>234</v>
      </c>
      <c r="D24" s="63">
        <v>7</v>
      </c>
      <c r="E24" s="70">
        <v>10</v>
      </c>
      <c r="F24" s="70">
        <v>7</v>
      </c>
      <c r="G24" s="63" t="s">
        <v>143</v>
      </c>
      <c r="H24" s="63" t="s">
        <v>143</v>
      </c>
      <c r="I24" s="68">
        <v>3803</v>
      </c>
      <c r="J24" s="63" t="s">
        <v>64</v>
      </c>
    </row>
    <row r="25" spans="1:10" s="2" customFormat="1" ht="13.5" customHeight="1" x14ac:dyDescent="0.25">
      <c r="A25" s="60" t="s">
        <v>114</v>
      </c>
      <c r="B25" s="63">
        <v>5199</v>
      </c>
      <c r="C25" s="70">
        <v>22</v>
      </c>
      <c r="D25" s="63">
        <v>18</v>
      </c>
      <c r="E25" s="70">
        <v>0</v>
      </c>
      <c r="F25" s="70">
        <v>0</v>
      </c>
      <c r="G25" s="63" t="s">
        <v>143</v>
      </c>
      <c r="H25" s="63" t="s">
        <v>143</v>
      </c>
      <c r="I25" s="68">
        <v>5309</v>
      </c>
      <c r="J25" s="63" t="s">
        <v>117</v>
      </c>
    </row>
    <row r="26" spans="1:10" s="4" customFormat="1" ht="13.5" customHeight="1" x14ac:dyDescent="0.25">
      <c r="A26" s="60" t="s">
        <v>36</v>
      </c>
      <c r="B26" s="63">
        <v>3623</v>
      </c>
      <c r="C26" s="126">
        <v>42</v>
      </c>
      <c r="D26" s="63">
        <v>124</v>
      </c>
      <c r="E26" s="63">
        <v>0</v>
      </c>
      <c r="F26" s="63">
        <v>6</v>
      </c>
      <c r="G26" s="63" t="s">
        <v>143</v>
      </c>
      <c r="H26" s="63" t="s">
        <v>143</v>
      </c>
      <c r="I26" s="68">
        <v>3805</v>
      </c>
      <c r="J26" s="63" t="s">
        <v>37</v>
      </c>
    </row>
    <row r="27" spans="1:10" s="2" customFormat="1" ht="13.5" customHeight="1" x14ac:dyDescent="0.25">
      <c r="A27" s="60" t="s">
        <v>40</v>
      </c>
      <c r="B27" s="63">
        <v>13839</v>
      </c>
      <c r="C27" s="70">
        <v>287</v>
      </c>
      <c r="D27" s="63">
        <v>69</v>
      </c>
      <c r="E27" s="70">
        <v>0</v>
      </c>
      <c r="F27" s="70">
        <v>22</v>
      </c>
      <c r="G27" s="63" t="s">
        <v>143</v>
      </c>
      <c r="H27" s="63" t="s">
        <v>143</v>
      </c>
      <c r="I27" s="68">
        <v>14254</v>
      </c>
      <c r="J27" s="63" t="s">
        <v>41</v>
      </c>
    </row>
    <row r="28" spans="1:10" s="2" customFormat="1" ht="13.5" customHeight="1" x14ac:dyDescent="0.25">
      <c r="A28" s="60" t="s">
        <v>38</v>
      </c>
      <c r="B28" s="63">
        <v>5290</v>
      </c>
      <c r="C28" s="70">
        <v>197</v>
      </c>
      <c r="D28" s="63">
        <v>46</v>
      </c>
      <c r="E28" s="70">
        <v>0</v>
      </c>
      <c r="F28" s="70">
        <v>82</v>
      </c>
      <c r="G28" s="63" t="s">
        <v>143</v>
      </c>
      <c r="H28" s="63" t="s">
        <v>143</v>
      </c>
      <c r="I28" s="68">
        <v>5662</v>
      </c>
      <c r="J28" s="63" t="s">
        <v>39</v>
      </c>
    </row>
    <row r="29" spans="1:10" s="2" customFormat="1" ht="13.5" customHeight="1" x14ac:dyDescent="0.25">
      <c r="A29" s="60" t="s">
        <v>42</v>
      </c>
      <c r="B29" s="63">
        <v>49734</v>
      </c>
      <c r="C29" s="70">
        <v>462</v>
      </c>
      <c r="D29" s="63">
        <v>52</v>
      </c>
      <c r="E29" s="70">
        <v>2</v>
      </c>
      <c r="F29" s="70">
        <v>74</v>
      </c>
      <c r="G29" s="63" t="s">
        <v>143</v>
      </c>
      <c r="H29" s="63" t="s">
        <v>143</v>
      </c>
      <c r="I29" s="68">
        <v>50480</v>
      </c>
      <c r="J29" s="63" t="s">
        <v>43</v>
      </c>
    </row>
    <row r="30" spans="1:10" s="8" customFormat="1" ht="13.5" customHeight="1" x14ac:dyDescent="0.25">
      <c r="A30" s="60" t="s">
        <v>44</v>
      </c>
      <c r="B30" s="63">
        <v>6960</v>
      </c>
      <c r="C30" s="70">
        <v>47</v>
      </c>
      <c r="D30" s="63">
        <v>25</v>
      </c>
      <c r="E30" s="70">
        <v>3</v>
      </c>
      <c r="F30" s="70">
        <v>23</v>
      </c>
      <c r="G30" s="63" t="s">
        <v>143</v>
      </c>
      <c r="H30" s="63" t="s">
        <v>143</v>
      </c>
      <c r="I30" s="68">
        <v>7239</v>
      </c>
      <c r="J30" s="63" t="s">
        <v>44</v>
      </c>
    </row>
    <row r="31" spans="1:10" s="2" customFormat="1" ht="13.5" customHeight="1" x14ac:dyDescent="0.25">
      <c r="A31" s="60" t="s">
        <v>45</v>
      </c>
      <c r="B31" s="63">
        <v>6731</v>
      </c>
      <c r="C31" s="126">
        <v>20</v>
      </c>
      <c r="D31" s="63">
        <v>2</v>
      </c>
      <c r="E31" s="63">
        <v>0</v>
      </c>
      <c r="F31" s="63">
        <v>7</v>
      </c>
      <c r="G31" s="63" t="s">
        <v>143</v>
      </c>
      <c r="H31" s="63" t="s">
        <v>143</v>
      </c>
      <c r="I31" s="68">
        <v>6776</v>
      </c>
      <c r="J31" s="63" t="s">
        <v>45</v>
      </c>
    </row>
    <row r="32" spans="1:10" ht="13.5" customHeight="1" x14ac:dyDescent="0.25">
      <c r="A32" s="60" t="s">
        <v>65</v>
      </c>
      <c r="B32" s="63">
        <v>16584</v>
      </c>
      <c r="C32" s="126">
        <v>72</v>
      </c>
      <c r="D32" s="63">
        <v>72</v>
      </c>
      <c r="E32" s="63">
        <v>11</v>
      </c>
      <c r="F32" s="63">
        <v>13</v>
      </c>
      <c r="G32" s="63" t="s">
        <v>143</v>
      </c>
      <c r="H32" s="63" t="s">
        <v>143</v>
      </c>
      <c r="I32" s="68">
        <v>16785</v>
      </c>
      <c r="J32" s="63" t="s">
        <v>65</v>
      </c>
    </row>
    <row r="33" spans="1:10" ht="13.5" customHeight="1" x14ac:dyDescent="0.25">
      <c r="A33" s="60" t="s">
        <v>66</v>
      </c>
      <c r="B33" s="63">
        <v>11970</v>
      </c>
      <c r="C33" s="126">
        <v>139</v>
      </c>
      <c r="D33" s="63">
        <v>0</v>
      </c>
      <c r="E33" s="63">
        <v>3</v>
      </c>
      <c r="F33" s="63">
        <v>64</v>
      </c>
      <c r="G33" s="63" t="s">
        <v>143</v>
      </c>
      <c r="H33" s="63" t="s">
        <v>143</v>
      </c>
      <c r="I33" s="68">
        <v>12193</v>
      </c>
      <c r="J33" s="63" t="s">
        <v>66</v>
      </c>
    </row>
    <row r="34" spans="1:10" ht="13.5" customHeight="1" x14ac:dyDescent="0.25">
      <c r="A34" s="60" t="s">
        <v>67</v>
      </c>
      <c r="B34" s="63">
        <v>3448</v>
      </c>
      <c r="C34" s="126">
        <v>95</v>
      </c>
      <c r="D34" s="63">
        <v>6</v>
      </c>
      <c r="E34" s="63">
        <v>3</v>
      </c>
      <c r="F34" s="63">
        <v>25</v>
      </c>
      <c r="G34" s="63" t="s">
        <v>143</v>
      </c>
      <c r="H34" s="63" t="s">
        <v>143</v>
      </c>
      <c r="I34" s="68">
        <v>3577</v>
      </c>
      <c r="J34" s="63" t="s">
        <v>68</v>
      </c>
    </row>
    <row r="35" spans="1:10" ht="13.5" customHeight="1" x14ac:dyDescent="0.25">
      <c r="A35" s="60" t="s">
        <v>69</v>
      </c>
      <c r="B35" s="63">
        <v>12855</v>
      </c>
      <c r="C35" s="63">
        <v>24</v>
      </c>
      <c r="D35" s="63">
        <v>21</v>
      </c>
      <c r="E35" s="63">
        <v>0</v>
      </c>
      <c r="F35" s="63">
        <v>20</v>
      </c>
      <c r="G35" s="63" t="s">
        <v>143</v>
      </c>
      <c r="H35" s="63" t="s">
        <v>143</v>
      </c>
      <c r="I35" s="68">
        <v>12953</v>
      </c>
      <c r="J35" s="63" t="s">
        <v>70</v>
      </c>
    </row>
    <row r="36" spans="1:10" ht="13.5" customHeight="1" x14ac:dyDescent="0.25">
      <c r="A36" s="60" t="s">
        <v>115</v>
      </c>
      <c r="B36" s="63">
        <v>2134</v>
      </c>
      <c r="C36" s="63">
        <v>68</v>
      </c>
      <c r="D36" s="63">
        <v>64</v>
      </c>
      <c r="E36" s="63">
        <v>1</v>
      </c>
      <c r="F36" s="63">
        <v>127</v>
      </c>
      <c r="G36" s="63" t="s">
        <v>143</v>
      </c>
      <c r="H36" s="63" t="s">
        <v>143</v>
      </c>
      <c r="I36" s="68">
        <v>2398</v>
      </c>
      <c r="J36" s="63" t="s">
        <v>118</v>
      </c>
    </row>
    <row r="37" spans="1:10" ht="13.5" customHeight="1" x14ac:dyDescent="0.25">
      <c r="A37" s="60" t="s">
        <v>116</v>
      </c>
      <c r="B37" s="63">
        <v>2076</v>
      </c>
      <c r="C37" s="63">
        <v>41</v>
      </c>
      <c r="D37" s="63">
        <v>55</v>
      </c>
      <c r="E37" s="63">
        <v>2</v>
      </c>
      <c r="F37" s="63">
        <v>12</v>
      </c>
      <c r="G37" s="63" t="s">
        <v>143</v>
      </c>
      <c r="H37" s="63" t="s">
        <v>143</v>
      </c>
      <c r="I37" s="68">
        <v>2221</v>
      </c>
      <c r="J37" s="63" t="s">
        <v>119</v>
      </c>
    </row>
    <row r="38" spans="1:10" ht="13.5" customHeight="1" x14ac:dyDescent="0.25">
      <c r="A38" s="60" t="s">
        <v>46</v>
      </c>
      <c r="B38" s="152">
        <f>B40-SUM(B7:B37)</f>
        <v>67437</v>
      </c>
      <c r="C38" s="152">
        <f t="shared" ref="C38:I38" si="0">C40-SUM(C7:C37)</f>
        <v>918</v>
      </c>
      <c r="D38" s="152">
        <f t="shared" si="0"/>
        <v>979</v>
      </c>
      <c r="E38" s="152">
        <f t="shared" si="0"/>
        <v>15</v>
      </c>
      <c r="F38" s="152">
        <f t="shared" si="0"/>
        <v>224</v>
      </c>
      <c r="G38" s="152" t="s">
        <v>143</v>
      </c>
      <c r="H38" s="152" t="s">
        <v>143</v>
      </c>
      <c r="I38" s="152">
        <f t="shared" si="0"/>
        <v>71012</v>
      </c>
      <c r="J38" s="63" t="s">
        <v>47</v>
      </c>
    </row>
    <row r="39" spans="1:10" ht="13.5" customHeight="1" x14ac:dyDescent="0.25">
      <c r="A39" s="64" t="s">
        <v>48</v>
      </c>
      <c r="B39" s="65">
        <v>589095</v>
      </c>
      <c r="C39" s="65">
        <v>20081</v>
      </c>
      <c r="D39" s="65">
        <v>14236</v>
      </c>
      <c r="E39" s="65">
        <v>1952</v>
      </c>
      <c r="F39" s="65">
        <v>8034</v>
      </c>
      <c r="G39" s="65" t="s">
        <v>143</v>
      </c>
      <c r="H39" s="65" t="s">
        <v>143</v>
      </c>
      <c r="I39" s="69">
        <v>642934</v>
      </c>
      <c r="J39" s="65" t="s">
        <v>49</v>
      </c>
    </row>
    <row r="40" spans="1:10" ht="13.5" customHeight="1" x14ac:dyDescent="0.25">
      <c r="A40" s="66" t="s">
        <v>50</v>
      </c>
      <c r="B40" s="65">
        <v>959176</v>
      </c>
      <c r="C40" s="65">
        <v>38518</v>
      </c>
      <c r="D40" s="65">
        <v>19971</v>
      </c>
      <c r="E40" s="65">
        <v>143519</v>
      </c>
      <c r="F40" s="65">
        <v>11837</v>
      </c>
      <c r="G40" s="65" t="s">
        <v>143</v>
      </c>
      <c r="H40" s="65" t="s">
        <v>143</v>
      </c>
      <c r="I40" s="65">
        <v>1201506</v>
      </c>
      <c r="J40" s="65" t="s">
        <v>51</v>
      </c>
    </row>
    <row r="41" spans="1:10" ht="13.5" customHeight="1" x14ac:dyDescent="0.25">
      <c r="A41" s="124" t="s">
        <v>125</v>
      </c>
      <c r="B41" s="26"/>
      <c r="D41" s="6"/>
      <c r="J41" s="131" t="s">
        <v>94</v>
      </c>
    </row>
    <row r="42" spans="1:10" ht="13.5" customHeight="1" x14ac:dyDescent="0.25">
      <c r="A42" s="5"/>
      <c r="D42" s="6"/>
      <c r="J42" s="132" t="s">
        <v>95</v>
      </c>
    </row>
    <row r="43" spans="1:10" x14ac:dyDescent="0.25">
      <c r="B43" s="10"/>
      <c r="C43" s="10"/>
      <c r="D43" s="10"/>
      <c r="E43" s="10"/>
      <c r="F43" s="10"/>
      <c r="G43" s="10"/>
      <c r="H43" s="10"/>
    </row>
    <row r="44" spans="1:10" s="3" customFormat="1" x14ac:dyDescent="0.25">
      <c r="A44"/>
      <c r="B44" s="12"/>
      <c r="C44" s="12"/>
      <c r="D44" s="12"/>
      <c r="E44" s="12"/>
      <c r="F44" s="12"/>
      <c r="G44" s="12"/>
      <c r="H44" s="12"/>
      <c r="I44" s="12"/>
      <c r="J44" s="13"/>
    </row>
    <row r="45" spans="1:10" s="3" customFormat="1" x14ac:dyDescent="0.25">
      <c r="A45"/>
      <c r="B45" s="12"/>
      <c r="C45" s="12"/>
      <c r="D45" s="12"/>
      <c r="E45" s="12"/>
      <c r="F45" s="12"/>
      <c r="G45" s="12"/>
      <c r="H45" s="12"/>
      <c r="I45" s="12"/>
      <c r="J45" s="1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>
    <tabColor indexed="53"/>
  </sheetPr>
  <dimension ref="A1:J45"/>
  <sheetViews>
    <sheetView tabSelected="1" topLeftCell="A4" zoomScaleNormal="100" zoomScaleSheetLayoutView="70" workbookViewId="0">
      <selection activeCell="H17" sqref="H17"/>
    </sheetView>
  </sheetViews>
  <sheetFormatPr defaultColWidth="9.109375" defaultRowHeight="13.2" x14ac:dyDescent="0.25"/>
  <cols>
    <col min="1" max="1" width="25.6640625" style="1" customWidth="1"/>
    <col min="2" max="5" width="15.6640625" style="1" customWidth="1"/>
    <col min="6" max="6" width="17.44140625" style="1" customWidth="1"/>
    <col min="7" max="7" width="19" style="1" customWidth="1"/>
    <col min="8" max="9" width="15.6640625" style="1" customWidth="1"/>
    <col min="10" max="10" width="25.6640625" style="1" customWidth="1"/>
    <col min="11" max="16384" width="9.109375" style="1"/>
  </cols>
  <sheetData>
    <row r="1" spans="1:10" s="7" customFormat="1" ht="18" customHeight="1" x14ac:dyDescent="0.35">
      <c r="A1" s="30" t="s">
        <v>141</v>
      </c>
      <c r="B1" s="31"/>
      <c r="C1" s="31"/>
      <c r="D1" s="31"/>
      <c r="E1" s="31"/>
      <c r="F1" s="31"/>
      <c r="G1" s="32"/>
      <c r="H1" s="32"/>
      <c r="I1" s="32"/>
      <c r="J1" s="33" t="s">
        <v>101</v>
      </c>
    </row>
    <row r="2" spans="1:10" s="7" customFormat="1" ht="18" customHeight="1" x14ac:dyDescent="0.35">
      <c r="A2" s="34" t="s">
        <v>142</v>
      </c>
      <c r="B2" s="35"/>
      <c r="C2" s="35"/>
      <c r="D2" s="35"/>
      <c r="E2" s="35"/>
      <c r="F2" s="35"/>
      <c r="G2" s="36"/>
      <c r="H2" s="36"/>
      <c r="I2" s="36"/>
      <c r="J2" s="37"/>
    </row>
    <row r="3" spans="1:10" ht="12.75" customHeight="1" x14ac:dyDescent="0.25">
      <c r="A3" s="38" t="s">
        <v>0</v>
      </c>
      <c r="B3" s="39" t="s">
        <v>1</v>
      </c>
      <c r="C3" s="39" t="s">
        <v>120</v>
      </c>
      <c r="D3" s="40" t="s">
        <v>2</v>
      </c>
      <c r="E3" s="41" t="s">
        <v>129</v>
      </c>
      <c r="F3" s="144" t="s">
        <v>137</v>
      </c>
      <c r="G3" s="40" t="s">
        <v>91</v>
      </c>
      <c r="H3" s="42" t="s">
        <v>134</v>
      </c>
      <c r="I3" s="42" t="s">
        <v>3</v>
      </c>
      <c r="J3" s="40" t="s">
        <v>4</v>
      </c>
    </row>
    <row r="4" spans="1:10" ht="12.75" customHeight="1" x14ac:dyDescent="0.25">
      <c r="A4" s="43"/>
      <c r="B4" s="44"/>
      <c r="C4" s="44"/>
      <c r="D4" s="45"/>
      <c r="E4" s="46"/>
      <c r="F4" s="47"/>
      <c r="G4" s="47" t="s">
        <v>132</v>
      </c>
      <c r="H4" s="48"/>
      <c r="I4" s="48"/>
      <c r="J4" s="47"/>
    </row>
    <row r="5" spans="1:10" ht="12.75" customHeight="1" x14ac:dyDescent="0.25">
      <c r="A5" s="49"/>
      <c r="B5" s="44" t="s">
        <v>1</v>
      </c>
      <c r="C5" s="50" t="s">
        <v>121</v>
      </c>
      <c r="D5" s="47" t="s">
        <v>5</v>
      </c>
      <c r="E5" s="46" t="s">
        <v>131</v>
      </c>
      <c r="F5" s="146" t="s">
        <v>138</v>
      </c>
      <c r="G5" s="47" t="s">
        <v>140</v>
      </c>
      <c r="H5" s="48" t="s">
        <v>136</v>
      </c>
      <c r="I5" s="48" t="s">
        <v>6</v>
      </c>
      <c r="J5" s="47" t="s">
        <v>7</v>
      </c>
    </row>
    <row r="6" spans="1:10" ht="12.75" customHeight="1" x14ac:dyDescent="0.25">
      <c r="A6" s="51" t="s">
        <v>7</v>
      </c>
      <c r="B6" s="52"/>
      <c r="C6" s="53" t="s">
        <v>122</v>
      </c>
      <c r="D6" s="54"/>
      <c r="E6" s="134" t="s">
        <v>130</v>
      </c>
      <c r="F6" s="145" t="s">
        <v>139</v>
      </c>
      <c r="G6" s="56" t="s">
        <v>133</v>
      </c>
      <c r="H6" s="133" t="s">
        <v>130</v>
      </c>
      <c r="I6" s="57"/>
      <c r="J6" s="57"/>
    </row>
    <row r="7" spans="1:10" s="2" customFormat="1" ht="13.5" customHeight="1" x14ac:dyDescent="0.25">
      <c r="A7" s="58" t="s">
        <v>8</v>
      </c>
      <c r="B7" s="61">
        <v>25951</v>
      </c>
      <c r="C7" s="61">
        <v>14833</v>
      </c>
      <c r="D7" s="61">
        <v>4598</v>
      </c>
      <c r="E7" s="61">
        <v>60637</v>
      </c>
      <c r="F7" s="61">
        <v>5632</v>
      </c>
      <c r="G7" s="63" t="s">
        <v>143</v>
      </c>
      <c r="H7" s="63" t="s">
        <v>143</v>
      </c>
      <c r="I7" s="68">
        <v>116378</v>
      </c>
      <c r="J7" s="61" t="s">
        <v>9</v>
      </c>
    </row>
    <row r="8" spans="1:10" s="2" customFormat="1" ht="13.5" customHeight="1" x14ac:dyDescent="0.25">
      <c r="A8" s="60" t="s">
        <v>12</v>
      </c>
      <c r="B8" s="63">
        <v>6620</v>
      </c>
      <c r="C8" s="63">
        <v>2642</v>
      </c>
      <c r="D8" s="63">
        <v>2057</v>
      </c>
      <c r="E8" s="63">
        <v>44</v>
      </c>
      <c r="F8" s="63">
        <v>2484</v>
      </c>
      <c r="G8" s="63" t="s">
        <v>143</v>
      </c>
      <c r="H8" s="63" t="s">
        <v>143</v>
      </c>
      <c r="I8" s="68">
        <v>14394</v>
      </c>
      <c r="J8" s="63" t="s">
        <v>13</v>
      </c>
    </row>
    <row r="9" spans="1:10" s="2" customFormat="1" ht="13.5" customHeight="1" x14ac:dyDescent="0.25">
      <c r="A9" s="60" t="s">
        <v>14</v>
      </c>
      <c r="B9" s="63">
        <v>2119</v>
      </c>
      <c r="C9" s="63">
        <v>913</v>
      </c>
      <c r="D9" s="63">
        <v>157</v>
      </c>
      <c r="E9" s="63">
        <v>0</v>
      </c>
      <c r="F9" s="63">
        <v>1098</v>
      </c>
      <c r="G9" s="63" t="s">
        <v>143</v>
      </c>
      <c r="H9" s="63" t="s">
        <v>143</v>
      </c>
      <c r="I9" s="68">
        <v>4596</v>
      </c>
      <c r="J9" s="63" t="s">
        <v>15</v>
      </c>
    </row>
    <row r="10" spans="1:10" s="2" customFormat="1" ht="13.5" customHeight="1" x14ac:dyDescent="0.25">
      <c r="A10" s="60" t="s">
        <v>10</v>
      </c>
      <c r="B10" s="63">
        <v>1265</v>
      </c>
      <c r="C10" s="63">
        <v>442</v>
      </c>
      <c r="D10" s="63">
        <v>227</v>
      </c>
      <c r="E10" s="63">
        <v>332</v>
      </c>
      <c r="F10" s="63">
        <v>948</v>
      </c>
      <c r="G10" s="63" t="s">
        <v>143</v>
      </c>
      <c r="H10" s="63" t="s">
        <v>143</v>
      </c>
      <c r="I10" s="68">
        <v>3320</v>
      </c>
      <c r="J10" s="63" t="s">
        <v>11</v>
      </c>
    </row>
    <row r="11" spans="1:10" s="2" customFormat="1" ht="13.5" customHeight="1" x14ac:dyDescent="0.25">
      <c r="A11" s="60" t="s">
        <v>18</v>
      </c>
      <c r="B11" s="63">
        <v>1203</v>
      </c>
      <c r="C11" s="126">
        <v>421</v>
      </c>
      <c r="D11" s="63">
        <v>57</v>
      </c>
      <c r="E11" s="63">
        <v>0</v>
      </c>
      <c r="F11" s="63">
        <v>1100</v>
      </c>
      <c r="G11" s="63" t="s">
        <v>143</v>
      </c>
      <c r="H11" s="63" t="s">
        <v>143</v>
      </c>
      <c r="I11" s="68">
        <v>2855</v>
      </c>
      <c r="J11" s="63" t="s">
        <v>19</v>
      </c>
    </row>
    <row r="12" spans="1:10" s="2" customFormat="1" ht="13.5" customHeight="1" x14ac:dyDescent="0.25">
      <c r="A12" s="60" t="s">
        <v>29</v>
      </c>
      <c r="B12" s="63">
        <v>74</v>
      </c>
      <c r="C12" s="126">
        <v>51</v>
      </c>
      <c r="D12" s="63">
        <v>0</v>
      </c>
      <c r="E12" s="63">
        <v>0</v>
      </c>
      <c r="F12" s="63">
        <v>22</v>
      </c>
      <c r="G12" s="63" t="s">
        <v>143</v>
      </c>
      <c r="H12" s="63" t="s">
        <v>143</v>
      </c>
      <c r="I12" s="68">
        <v>153</v>
      </c>
      <c r="J12" s="63" t="s">
        <v>30</v>
      </c>
    </row>
    <row r="13" spans="1:10" s="2" customFormat="1" ht="13.5" customHeight="1" x14ac:dyDescent="0.25">
      <c r="A13" s="60" t="s">
        <v>20</v>
      </c>
      <c r="B13" s="63">
        <v>46</v>
      </c>
      <c r="C13" s="126">
        <v>39</v>
      </c>
      <c r="D13" s="63">
        <v>0</v>
      </c>
      <c r="E13" s="63">
        <v>0</v>
      </c>
      <c r="F13" s="63">
        <v>62</v>
      </c>
      <c r="G13" s="63" t="s">
        <v>143</v>
      </c>
      <c r="H13" s="63" t="s">
        <v>143</v>
      </c>
      <c r="I13" s="68">
        <v>247</v>
      </c>
      <c r="J13" s="63" t="s">
        <v>21</v>
      </c>
    </row>
    <row r="14" spans="1:10" s="2" customFormat="1" ht="13.5" customHeight="1" x14ac:dyDescent="0.25">
      <c r="A14" s="60" t="s">
        <v>22</v>
      </c>
      <c r="B14" s="63">
        <v>123</v>
      </c>
      <c r="C14" s="126">
        <v>25</v>
      </c>
      <c r="D14" s="63">
        <v>0</v>
      </c>
      <c r="E14" s="63">
        <v>0</v>
      </c>
      <c r="F14" s="63">
        <v>53</v>
      </c>
      <c r="G14" s="63" t="s">
        <v>143</v>
      </c>
      <c r="H14" s="63" t="s">
        <v>143</v>
      </c>
      <c r="I14" s="68">
        <v>201</v>
      </c>
      <c r="J14" s="63" t="s">
        <v>23</v>
      </c>
    </row>
    <row r="15" spans="1:10" s="2" customFormat="1" ht="13.5" customHeight="1" x14ac:dyDescent="0.25">
      <c r="A15" s="60" t="s">
        <v>34</v>
      </c>
      <c r="B15" s="63">
        <v>51</v>
      </c>
      <c r="C15" s="126">
        <v>69</v>
      </c>
      <c r="D15" s="63">
        <v>4</v>
      </c>
      <c r="E15" s="63">
        <v>0</v>
      </c>
      <c r="F15" s="63">
        <v>85</v>
      </c>
      <c r="G15" s="63" t="s">
        <v>143</v>
      </c>
      <c r="H15" s="63" t="s">
        <v>143</v>
      </c>
      <c r="I15" s="68">
        <v>209</v>
      </c>
      <c r="J15" s="63" t="s">
        <v>35</v>
      </c>
    </row>
    <row r="16" spans="1:10" s="4" customFormat="1" ht="13.5" customHeight="1" x14ac:dyDescent="0.25">
      <c r="A16" s="60" t="s">
        <v>31</v>
      </c>
      <c r="B16" s="63">
        <v>35</v>
      </c>
      <c r="C16" s="126">
        <v>10</v>
      </c>
      <c r="D16" s="63">
        <v>0</v>
      </c>
      <c r="E16" s="63">
        <v>0</v>
      </c>
      <c r="F16" s="63">
        <v>15</v>
      </c>
      <c r="G16" s="63" t="s">
        <v>143</v>
      </c>
      <c r="H16" s="63" t="s">
        <v>143</v>
      </c>
      <c r="I16" s="68">
        <v>60</v>
      </c>
      <c r="J16" s="63" t="s">
        <v>31</v>
      </c>
    </row>
    <row r="17" spans="1:10" s="2" customFormat="1" ht="13.5" customHeight="1" x14ac:dyDescent="0.25">
      <c r="A17" s="60" t="s">
        <v>16</v>
      </c>
      <c r="B17" s="63">
        <v>244</v>
      </c>
      <c r="C17" s="126">
        <v>190</v>
      </c>
      <c r="D17" s="63">
        <v>10</v>
      </c>
      <c r="E17" s="63">
        <v>0</v>
      </c>
      <c r="F17" s="63">
        <v>104</v>
      </c>
      <c r="G17" s="63" t="s">
        <v>143</v>
      </c>
      <c r="H17" s="63" t="s">
        <v>143</v>
      </c>
      <c r="I17" s="68">
        <v>586</v>
      </c>
      <c r="J17" s="63" t="s">
        <v>17</v>
      </c>
    </row>
    <row r="18" spans="1:10" s="2" customFormat="1" ht="13.5" customHeight="1" x14ac:dyDescent="0.25">
      <c r="A18" s="60" t="s">
        <v>27</v>
      </c>
      <c r="B18" s="63">
        <v>482</v>
      </c>
      <c r="C18" s="126">
        <v>95</v>
      </c>
      <c r="D18" s="63">
        <v>10</v>
      </c>
      <c r="E18" s="63">
        <v>0</v>
      </c>
      <c r="F18" s="63">
        <v>311</v>
      </c>
      <c r="G18" s="63" t="s">
        <v>143</v>
      </c>
      <c r="H18" s="63" t="s">
        <v>143</v>
      </c>
      <c r="I18" s="68">
        <v>934</v>
      </c>
      <c r="J18" s="63" t="s">
        <v>28</v>
      </c>
    </row>
    <row r="19" spans="1:10" s="2" customFormat="1" ht="13.5" customHeight="1" x14ac:dyDescent="0.25">
      <c r="A19" s="60" t="s">
        <v>26</v>
      </c>
      <c r="B19" s="63">
        <v>27</v>
      </c>
      <c r="C19" s="70">
        <v>33</v>
      </c>
      <c r="D19" s="63">
        <v>0</v>
      </c>
      <c r="E19" s="70">
        <v>0</v>
      </c>
      <c r="F19" s="70">
        <v>106</v>
      </c>
      <c r="G19" s="63" t="s">
        <v>143</v>
      </c>
      <c r="H19" s="63" t="s">
        <v>143</v>
      </c>
      <c r="I19" s="68">
        <v>166</v>
      </c>
      <c r="J19" s="63" t="s">
        <v>26</v>
      </c>
    </row>
    <row r="20" spans="1:10" s="2" customFormat="1" ht="13.5" customHeight="1" x14ac:dyDescent="0.25">
      <c r="A20" s="60" t="s">
        <v>24</v>
      </c>
      <c r="B20" s="63">
        <v>123</v>
      </c>
      <c r="C20" s="70">
        <v>2</v>
      </c>
      <c r="D20" s="63">
        <v>0</v>
      </c>
      <c r="E20" s="70">
        <v>0</v>
      </c>
      <c r="F20" s="70">
        <v>2</v>
      </c>
      <c r="G20" s="63" t="s">
        <v>143</v>
      </c>
      <c r="H20" s="63" t="s">
        <v>143</v>
      </c>
      <c r="I20" s="68">
        <v>187</v>
      </c>
      <c r="J20" s="63" t="s">
        <v>25</v>
      </c>
    </row>
    <row r="21" spans="1:10" s="2" customFormat="1" ht="13.5" customHeight="1" x14ac:dyDescent="0.25">
      <c r="A21" s="60" t="s">
        <v>32</v>
      </c>
      <c r="B21" s="63">
        <v>75</v>
      </c>
      <c r="C21" s="70">
        <v>49</v>
      </c>
      <c r="D21" s="63">
        <v>16</v>
      </c>
      <c r="E21" s="70">
        <v>0</v>
      </c>
      <c r="F21" s="70">
        <v>18</v>
      </c>
      <c r="G21" s="63" t="s">
        <v>143</v>
      </c>
      <c r="H21" s="63" t="s">
        <v>143</v>
      </c>
      <c r="I21" s="68">
        <v>158</v>
      </c>
      <c r="J21" s="63" t="s">
        <v>33</v>
      </c>
    </row>
    <row r="22" spans="1:10" s="4" customFormat="1" ht="13.5" customHeight="1" x14ac:dyDescent="0.25">
      <c r="A22" s="60" t="s">
        <v>61</v>
      </c>
      <c r="B22" s="63">
        <v>167</v>
      </c>
      <c r="C22" s="70">
        <v>1955</v>
      </c>
      <c r="D22" s="63">
        <v>0</v>
      </c>
      <c r="E22" s="70">
        <v>0</v>
      </c>
      <c r="F22" s="70">
        <v>1727</v>
      </c>
      <c r="G22" s="63" t="s">
        <v>143</v>
      </c>
      <c r="H22" s="63" t="s">
        <v>143</v>
      </c>
      <c r="I22" s="68">
        <v>3873</v>
      </c>
      <c r="J22" s="63" t="s">
        <v>62</v>
      </c>
    </row>
    <row r="23" spans="1:10" s="2" customFormat="1" ht="13.5" customHeight="1" x14ac:dyDescent="0.25">
      <c r="A23" s="60" t="s">
        <v>92</v>
      </c>
      <c r="B23" s="63">
        <v>60</v>
      </c>
      <c r="C23" s="70">
        <v>73</v>
      </c>
      <c r="D23" s="63">
        <v>0</v>
      </c>
      <c r="E23" s="70">
        <v>0</v>
      </c>
      <c r="F23" s="70">
        <v>171</v>
      </c>
      <c r="G23" s="63" t="s">
        <v>143</v>
      </c>
      <c r="H23" s="63" t="s">
        <v>143</v>
      </c>
      <c r="I23" s="68">
        <v>304</v>
      </c>
      <c r="J23" s="63" t="s">
        <v>54</v>
      </c>
    </row>
    <row r="24" spans="1:10" s="2" customFormat="1" ht="13.5" customHeight="1" x14ac:dyDescent="0.25">
      <c r="A24" s="60" t="s">
        <v>63</v>
      </c>
      <c r="B24" s="63">
        <v>26</v>
      </c>
      <c r="C24" s="70">
        <v>122</v>
      </c>
      <c r="D24" s="63">
        <v>0</v>
      </c>
      <c r="E24" s="70">
        <v>0</v>
      </c>
      <c r="F24" s="70">
        <v>55</v>
      </c>
      <c r="G24" s="63" t="s">
        <v>143</v>
      </c>
      <c r="H24" s="63" t="s">
        <v>143</v>
      </c>
      <c r="I24" s="68">
        <v>315</v>
      </c>
      <c r="J24" s="63" t="s">
        <v>64</v>
      </c>
    </row>
    <row r="25" spans="1:10" s="2" customFormat="1" ht="13.5" customHeight="1" x14ac:dyDescent="0.25">
      <c r="A25" s="60" t="s">
        <v>114</v>
      </c>
      <c r="B25" s="63">
        <v>55</v>
      </c>
      <c r="C25" s="70">
        <v>33</v>
      </c>
      <c r="D25" s="63">
        <v>0</v>
      </c>
      <c r="E25" s="70">
        <v>0</v>
      </c>
      <c r="F25" s="70">
        <v>53</v>
      </c>
      <c r="G25" s="63" t="s">
        <v>143</v>
      </c>
      <c r="H25" s="63" t="s">
        <v>143</v>
      </c>
      <c r="I25" s="68">
        <v>148</v>
      </c>
      <c r="J25" s="63" t="s">
        <v>117</v>
      </c>
    </row>
    <row r="26" spans="1:10" s="4" customFormat="1" ht="13.5" customHeight="1" x14ac:dyDescent="0.25">
      <c r="A26" s="60" t="s">
        <v>36</v>
      </c>
      <c r="B26" s="63">
        <v>25</v>
      </c>
      <c r="C26" s="126">
        <v>5</v>
      </c>
      <c r="D26" s="63">
        <v>0</v>
      </c>
      <c r="E26" s="63">
        <v>0</v>
      </c>
      <c r="F26" s="63">
        <v>2</v>
      </c>
      <c r="G26" s="63" t="s">
        <v>143</v>
      </c>
      <c r="H26" s="63" t="s">
        <v>143</v>
      </c>
      <c r="I26" s="68">
        <v>163</v>
      </c>
      <c r="J26" s="63" t="s">
        <v>37</v>
      </c>
    </row>
    <row r="27" spans="1:10" s="2" customFormat="1" ht="13.5" customHeight="1" x14ac:dyDescent="0.25">
      <c r="A27" s="60" t="s">
        <v>40</v>
      </c>
      <c r="B27" s="63">
        <v>188</v>
      </c>
      <c r="C27" s="70">
        <v>123</v>
      </c>
      <c r="D27" s="63">
        <v>0</v>
      </c>
      <c r="E27" s="70">
        <v>0</v>
      </c>
      <c r="F27" s="70">
        <v>137</v>
      </c>
      <c r="G27" s="63" t="s">
        <v>143</v>
      </c>
      <c r="H27" s="63" t="s">
        <v>143</v>
      </c>
      <c r="I27" s="68">
        <v>451</v>
      </c>
      <c r="J27" s="63" t="s">
        <v>41</v>
      </c>
    </row>
    <row r="28" spans="1:10" s="2" customFormat="1" ht="13.5" customHeight="1" x14ac:dyDescent="0.25">
      <c r="A28" s="60" t="s">
        <v>38</v>
      </c>
      <c r="B28" s="63">
        <v>51</v>
      </c>
      <c r="C28" s="70">
        <v>17</v>
      </c>
      <c r="D28" s="63">
        <v>4</v>
      </c>
      <c r="E28" s="70">
        <v>0</v>
      </c>
      <c r="F28" s="70">
        <v>101</v>
      </c>
      <c r="G28" s="63" t="s">
        <v>143</v>
      </c>
      <c r="H28" s="63" t="s">
        <v>143</v>
      </c>
      <c r="I28" s="68">
        <v>179</v>
      </c>
      <c r="J28" s="63" t="s">
        <v>39</v>
      </c>
    </row>
    <row r="29" spans="1:10" s="2" customFormat="1" ht="13.5" customHeight="1" x14ac:dyDescent="0.25">
      <c r="A29" s="60" t="s">
        <v>42</v>
      </c>
      <c r="B29" s="63">
        <v>150</v>
      </c>
      <c r="C29" s="70">
        <v>58</v>
      </c>
      <c r="D29" s="63">
        <v>4</v>
      </c>
      <c r="E29" s="70">
        <v>0</v>
      </c>
      <c r="F29" s="70">
        <v>239</v>
      </c>
      <c r="G29" s="63" t="s">
        <v>143</v>
      </c>
      <c r="H29" s="63" t="s">
        <v>143</v>
      </c>
      <c r="I29" s="68">
        <v>476</v>
      </c>
      <c r="J29" s="63" t="s">
        <v>43</v>
      </c>
    </row>
    <row r="30" spans="1:10" s="8" customFormat="1" ht="13.5" customHeight="1" x14ac:dyDescent="0.25">
      <c r="A30" s="60" t="s">
        <v>44</v>
      </c>
      <c r="B30" s="63">
        <v>51</v>
      </c>
      <c r="C30" s="70">
        <v>21</v>
      </c>
      <c r="D30" s="63">
        <v>0</v>
      </c>
      <c r="E30" s="70">
        <v>0</v>
      </c>
      <c r="F30" s="70">
        <v>14</v>
      </c>
      <c r="G30" s="63" t="s">
        <v>143</v>
      </c>
      <c r="H30" s="63" t="s">
        <v>143</v>
      </c>
      <c r="I30" s="68">
        <v>86</v>
      </c>
      <c r="J30" s="63" t="s">
        <v>44</v>
      </c>
    </row>
    <row r="31" spans="1:10" s="2" customFormat="1" ht="13.5" customHeight="1" x14ac:dyDescent="0.25">
      <c r="A31" s="60" t="s">
        <v>45</v>
      </c>
      <c r="B31" s="63">
        <v>19</v>
      </c>
      <c r="C31" s="126">
        <v>21</v>
      </c>
      <c r="D31" s="63">
        <v>0</v>
      </c>
      <c r="E31" s="63">
        <v>0</v>
      </c>
      <c r="F31" s="63">
        <v>4</v>
      </c>
      <c r="G31" s="63" t="s">
        <v>143</v>
      </c>
      <c r="H31" s="63" t="s">
        <v>143</v>
      </c>
      <c r="I31" s="68">
        <v>52</v>
      </c>
      <c r="J31" s="63" t="s">
        <v>45</v>
      </c>
    </row>
    <row r="32" spans="1:10" ht="13.5" customHeight="1" x14ac:dyDescent="0.25">
      <c r="A32" s="60" t="s">
        <v>65</v>
      </c>
      <c r="B32" s="63">
        <v>84</v>
      </c>
      <c r="C32" s="63">
        <v>164</v>
      </c>
      <c r="D32" s="63">
        <v>0</v>
      </c>
      <c r="E32" s="63">
        <v>0</v>
      </c>
      <c r="F32" s="63">
        <v>12</v>
      </c>
      <c r="G32" s="63" t="s">
        <v>143</v>
      </c>
      <c r="H32" s="63" t="s">
        <v>143</v>
      </c>
      <c r="I32" s="68">
        <v>262</v>
      </c>
      <c r="J32" s="63" t="s">
        <v>65</v>
      </c>
    </row>
    <row r="33" spans="1:10" ht="13.5" customHeight="1" x14ac:dyDescent="0.25">
      <c r="A33" s="60" t="s">
        <v>66</v>
      </c>
      <c r="B33" s="63">
        <v>52</v>
      </c>
      <c r="C33" s="63">
        <v>0</v>
      </c>
      <c r="D33" s="63">
        <v>0</v>
      </c>
      <c r="E33" s="63">
        <v>0</v>
      </c>
      <c r="F33" s="63">
        <v>6</v>
      </c>
      <c r="G33" s="63" t="s">
        <v>143</v>
      </c>
      <c r="H33" s="63" t="s">
        <v>143</v>
      </c>
      <c r="I33" s="68">
        <v>58</v>
      </c>
      <c r="J33" s="63" t="s">
        <v>66</v>
      </c>
    </row>
    <row r="34" spans="1:10" ht="13.5" customHeight="1" x14ac:dyDescent="0.25">
      <c r="A34" s="60" t="s">
        <v>67</v>
      </c>
      <c r="B34" s="63">
        <v>59</v>
      </c>
      <c r="C34" s="63">
        <v>22</v>
      </c>
      <c r="D34" s="63">
        <v>0</v>
      </c>
      <c r="E34" s="63">
        <v>0</v>
      </c>
      <c r="F34" s="63">
        <v>17</v>
      </c>
      <c r="G34" s="63" t="s">
        <v>143</v>
      </c>
      <c r="H34" s="63" t="s">
        <v>143</v>
      </c>
      <c r="I34" s="68">
        <v>110</v>
      </c>
      <c r="J34" s="63" t="s">
        <v>68</v>
      </c>
    </row>
    <row r="35" spans="1:10" ht="13.5" customHeight="1" x14ac:dyDescent="0.25">
      <c r="A35" s="60" t="s">
        <v>69</v>
      </c>
      <c r="B35" s="63">
        <v>63</v>
      </c>
      <c r="C35" s="63">
        <v>1</v>
      </c>
      <c r="D35" s="63">
        <v>0</v>
      </c>
      <c r="E35" s="63">
        <v>2</v>
      </c>
      <c r="F35" s="63">
        <v>94</v>
      </c>
      <c r="G35" s="63" t="s">
        <v>143</v>
      </c>
      <c r="H35" s="63" t="s">
        <v>143</v>
      </c>
      <c r="I35" s="68">
        <v>164</v>
      </c>
      <c r="J35" s="63" t="s">
        <v>70</v>
      </c>
    </row>
    <row r="36" spans="1:10" ht="13.5" customHeight="1" x14ac:dyDescent="0.25">
      <c r="A36" s="60" t="s">
        <v>115</v>
      </c>
      <c r="B36" s="63">
        <v>75</v>
      </c>
      <c r="C36" s="63">
        <v>24</v>
      </c>
      <c r="D36" s="63">
        <v>0</v>
      </c>
      <c r="E36" s="63">
        <v>0</v>
      </c>
      <c r="F36" s="63">
        <v>45</v>
      </c>
      <c r="G36" s="63" t="s">
        <v>143</v>
      </c>
      <c r="H36" s="63" t="s">
        <v>143</v>
      </c>
      <c r="I36" s="68">
        <v>223</v>
      </c>
      <c r="J36" s="63" t="s">
        <v>118</v>
      </c>
    </row>
    <row r="37" spans="1:10" ht="13.5" customHeight="1" x14ac:dyDescent="0.25">
      <c r="A37" s="60" t="s">
        <v>116</v>
      </c>
      <c r="B37" s="63">
        <v>21</v>
      </c>
      <c r="C37" s="63">
        <v>55</v>
      </c>
      <c r="D37" s="63">
        <v>0</v>
      </c>
      <c r="E37" s="63">
        <v>0</v>
      </c>
      <c r="F37" s="63">
        <v>18</v>
      </c>
      <c r="G37" s="63" t="s">
        <v>143</v>
      </c>
      <c r="H37" s="63" t="s">
        <v>143</v>
      </c>
      <c r="I37" s="68">
        <v>94</v>
      </c>
      <c r="J37" s="63" t="s">
        <v>119</v>
      </c>
    </row>
    <row r="38" spans="1:10" ht="13.5" customHeight="1" x14ac:dyDescent="0.25">
      <c r="A38" s="60" t="s">
        <v>46</v>
      </c>
      <c r="B38" s="152">
        <f>B40-SUM(B7:B37)</f>
        <v>689</v>
      </c>
      <c r="C38" s="152">
        <f t="shared" ref="C38:I38" si="0">C40-SUM(C7:C37)</f>
        <v>563</v>
      </c>
      <c r="D38" s="152">
        <f t="shared" si="0"/>
        <v>2</v>
      </c>
      <c r="E38" s="152">
        <f t="shared" si="0"/>
        <v>1</v>
      </c>
      <c r="F38" s="152">
        <f t="shared" si="0"/>
        <v>799</v>
      </c>
      <c r="G38" s="152" t="s">
        <v>143</v>
      </c>
      <c r="H38" s="152" t="s">
        <v>143</v>
      </c>
      <c r="I38" s="152">
        <f t="shared" si="0"/>
        <v>2883</v>
      </c>
      <c r="J38" s="63" t="s">
        <v>47</v>
      </c>
    </row>
    <row r="39" spans="1:10" ht="13.5" customHeight="1" x14ac:dyDescent="0.25">
      <c r="A39" s="64" t="s">
        <v>48</v>
      </c>
      <c r="B39" s="65">
        <v>14322</v>
      </c>
      <c r="C39" s="65">
        <v>8238</v>
      </c>
      <c r="D39" s="65">
        <v>2548</v>
      </c>
      <c r="E39" s="65">
        <v>379</v>
      </c>
      <c r="F39" s="65">
        <v>9902</v>
      </c>
      <c r="G39" s="65" t="s">
        <v>143</v>
      </c>
      <c r="H39" s="65" t="s">
        <v>143</v>
      </c>
      <c r="I39" s="69">
        <v>37907</v>
      </c>
      <c r="J39" s="65" t="s">
        <v>49</v>
      </c>
    </row>
    <row r="40" spans="1:10" ht="13.5" customHeight="1" x14ac:dyDescent="0.25">
      <c r="A40" s="66" t="s">
        <v>50</v>
      </c>
      <c r="B40" s="65">
        <v>40273</v>
      </c>
      <c r="C40" s="65">
        <v>23071</v>
      </c>
      <c r="D40" s="65">
        <v>7146</v>
      </c>
      <c r="E40" s="65">
        <v>61016</v>
      </c>
      <c r="F40" s="65">
        <v>15534</v>
      </c>
      <c r="G40" s="65" t="s">
        <v>143</v>
      </c>
      <c r="H40" s="65" t="s">
        <v>143</v>
      </c>
      <c r="I40" s="65">
        <v>154285</v>
      </c>
      <c r="J40" s="65" t="s">
        <v>51</v>
      </c>
    </row>
    <row r="41" spans="1:10" ht="13.5" customHeight="1" x14ac:dyDescent="0.25">
      <c r="A41" s="124" t="s">
        <v>125</v>
      </c>
      <c r="B41" s="26"/>
      <c r="D41" s="6"/>
      <c r="J41" s="131" t="s">
        <v>94</v>
      </c>
    </row>
    <row r="42" spans="1:10" ht="13.5" customHeight="1" x14ac:dyDescent="0.25">
      <c r="A42" s="5"/>
      <c r="D42" s="6"/>
      <c r="J42" s="132" t="s">
        <v>95</v>
      </c>
    </row>
    <row r="43" spans="1:10" x14ac:dyDescent="0.25">
      <c r="B43" s="10"/>
      <c r="C43" s="10"/>
      <c r="D43" s="10"/>
      <c r="E43" s="10"/>
      <c r="F43" s="10"/>
      <c r="G43" s="10"/>
      <c r="H43" s="10"/>
    </row>
    <row r="44" spans="1:10" s="3" customFormat="1" x14ac:dyDescent="0.25">
      <c r="A44"/>
      <c r="B44" s="12"/>
      <c r="C44" s="12"/>
      <c r="D44" s="12"/>
      <c r="E44" s="12"/>
      <c r="F44" s="12"/>
      <c r="G44" s="12"/>
      <c r="H44" s="12"/>
      <c r="I44" s="12"/>
      <c r="J44" s="13"/>
    </row>
    <row r="45" spans="1:10" s="3" customFormat="1" x14ac:dyDescent="0.25">
      <c r="A45"/>
      <c r="B45" s="12"/>
      <c r="C45" s="12"/>
      <c r="D45" s="12"/>
      <c r="E45" s="12"/>
      <c r="F45" s="12"/>
      <c r="G45" s="12"/>
      <c r="H45" s="12"/>
      <c r="I45" s="12"/>
      <c r="J45" s="1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>
    <tabColor indexed="53"/>
  </sheetPr>
  <dimension ref="A1:J45"/>
  <sheetViews>
    <sheetView tabSelected="1" topLeftCell="A4" zoomScaleNormal="100" zoomScaleSheetLayoutView="70" workbookViewId="0">
      <selection activeCell="H17" sqref="H17"/>
    </sheetView>
  </sheetViews>
  <sheetFormatPr defaultColWidth="9.109375" defaultRowHeight="13.2" x14ac:dyDescent="0.25"/>
  <cols>
    <col min="1" max="1" width="25.6640625" style="1" customWidth="1"/>
    <col min="2" max="5" width="15.6640625" style="1" customWidth="1"/>
    <col min="6" max="6" width="17.44140625" style="1" customWidth="1"/>
    <col min="7" max="7" width="19" style="1" customWidth="1"/>
    <col min="8" max="9" width="15.6640625" style="1" customWidth="1"/>
    <col min="10" max="10" width="25.6640625" style="1" customWidth="1"/>
    <col min="11" max="16384" width="9.109375" style="1"/>
  </cols>
  <sheetData>
    <row r="1" spans="1:10" s="7" customFormat="1" ht="18" customHeight="1" x14ac:dyDescent="0.35">
      <c r="A1" s="30" t="s">
        <v>141</v>
      </c>
      <c r="B1" s="31"/>
      <c r="C1" s="31"/>
      <c r="D1" s="31"/>
      <c r="E1" s="31"/>
      <c r="F1" s="31"/>
      <c r="G1" s="32"/>
      <c r="H1" s="32"/>
      <c r="I1" s="32"/>
      <c r="J1" s="33" t="s">
        <v>102</v>
      </c>
    </row>
    <row r="2" spans="1:10" s="7" customFormat="1" ht="18" customHeight="1" x14ac:dyDescent="0.35">
      <c r="A2" s="34" t="s">
        <v>142</v>
      </c>
      <c r="B2" s="35"/>
      <c r="C2" s="35"/>
      <c r="D2" s="35"/>
      <c r="E2" s="35"/>
      <c r="F2" s="35"/>
      <c r="G2" s="36"/>
      <c r="H2" s="36"/>
      <c r="I2" s="36"/>
      <c r="J2" s="37"/>
    </row>
    <row r="3" spans="1:10" ht="12.75" customHeight="1" x14ac:dyDescent="0.25">
      <c r="A3" s="38" t="s">
        <v>0</v>
      </c>
      <c r="B3" s="39" t="s">
        <v>1</v>
      </c>
      <c r="C3" s="39" t="s">
        <v>120</v>
      </c>
      <c r="D3" s="40" t="s">
        <v>2</v>
      </c>
      <c r="E3" s="41" t="s">
        <v>129</v>
      </c>
      <c r="F3" s="144" t="s">
        <v>137</v>
      </c>
      <c r="G3" s="40" t="s">
        <v>91</v>
      </c>
      <c r="H3" s="42" t="s">
        <v>134</v>
      </c>
      <c r="I3" s="42" t="s">
        <v>3</v>
      </c>
      <c r="J3" s="40" t="s">
        <v>4</v>
      </c>
    </row>
    <row r="4" spans="1:10" ht="12.75" customHeight="1" x14ac:dyDescent="0.25">
      <c r="A4" s="43"/>
      <c r="B4" s="44"/>
      <c r="C4" s="44"/>
      <c r="D4" s="45"/>
      <c r="E4" s="46"/>
      <c r="F4" s="47"/>
      <c r="G4" s="47" t="s">
        <v>132</v>
      </c>
      <c r="H4" s="48"/>
      <c r="I4" s="48"/>
      <c r="J4" s="47"/>
    </row>
    <row r="5" spans="1:10" ht="12.75" customHeight="1" x14ac:dyDescent="0.25">
      <c r="A5" s="49"/>
      <c r="B5" s="44" t="s">
        <v>1</v>
      </c>
      <c r="C5" s="50" t="s">
        <v>121</v>
      </c>
      <c r="D5" s="47" t="s">
        <v>5</v>
      </c>
      <c r="E5" s="46" t="s">
        <v>131</v>
      </c>
      <c r="F5" s="146" t="s">
        <v>138</v>
      </c>
      <c r="G5" s="47" t="s">
        <v>140</v>
      </c>
      <c r="H5" s="48" t="s">
        <v>136</v>
      </c>
      <c r="I5" s="48" t="s">
        <v>6</v>
      </c>
      <c r="J5" s="47" t="s">
        <v>7</v>
      </c>
    </row>
    <row r="6" spans="1:10" ht="12.75" customHeight="1" x14ac:dyDescent="0.25">
      <c r="A6" s="51" t="s">
        <v>7</v>
      </c>
      <c r="B6" s="52"/>
      <c r="C6" s="53" t="s">
        <v>122</v>
      </c>
      <c r="D6" s="54"/>
      <c r="E6" s="134" t="s">
        <v>130</v>
      </c>
      <c r="F6" s="145" t="s">
        <v>139</v>
      </c>
      <c r="G6" s="56" t="s">
        <v>133</v>
      </c>
      <c r="H6" s="133" t="s">
        <v>130</v>
      </c>
      <c r="I6" s="57"/>
      <c r="J6" s="57"/>
    </row>
    <row r="7" spans="1:10" s="2" customFormat="1" ht="13.5" customHeight="1" x14ac:dyDescent="0.25">
      <c r="A7" s="58" t="s">
        <v>8</v>
      </c>
      <c r="B7" s="61">
        <v>56111</v>
      </c>
      <c r="C7" s="61">
        <v>41171</v>
      </c>
      <c r="D7" s="61">
        <v>0</v>
      </c>
      <c r="E7" s="63" t="s">
        <v>143</v>
      </c>
      <c r="F7" s="61">
        <v>25184</v>
      </c>
      <c r="G7" s="63" t="s">
        <v>143</v>
      </c>
      <c r="H7" s="63">
        <v>7348</v>
      </c>
      <c r="I7" s="68">
        <v>174223</v>
      </c>
      <c r="J7" s="61" t="s">
        <v>9</v>
      </c>
    </row>
    <row r="8" spans="1:10" s="2" customFormat="1" ht="13.5" customHeight="1" x14ac:dyDescent="0.25">
      <c r="A8" s="60" t="s">
        <v>12</v>
      </c>
      <c r="B8" s="63">
        <v>8263</v>
      </c>
      <c r="C8" s="63">
        <v>5019</v>
      </c>
      <c r="D8" s="63">
        <v>0</v>
      </c>
      <c r="E8" s="63" t="s">
        <v>143</v>
      </c>
      <c r="F8" s="63">
        <v>8944</v>
      </c>
      <c r="G8" s="63" t="s">
        <v>143</v>
      </c>
      <c r="H8" s="63">
        <v>1516</v>
      </c>
      <c r="I8" s="68">
        <v>25770</v>
      </c>
      <c r="J8" s="63" t="s">
        <v>13</v>
      </c>
    </row>
    <row r="9" spans="1:10" s="2" customFormat="1" ht="13.5" customHeight="1" x14ac:dyDescent="0.25">
      <c r="A9" s="60" t="s">
        <v>14</v>
      </c>
      <c r="B9" s="63">
        <v>4854</v>
      </c>
      <c r="C9" s="63">
        <v>1830</v>
      </c>
      <c r="D9" s="63">
        <v>0</v>
      </c>
      <c r="E9" s="63" t="s">
        <v>143</v>
      </c>
      <c r="F9" s="63">
        <v>1079</v>
      </c>
      <c r="G9" s="63" t="s">
        <v>143</v>
      </c>
      <c r="H9" s="63">
        <v>327</v>
      </c>
      <c r="I9" s="68">
        <v>8476</v>
      </c>
      <c r="J9" s="63" t="s">
        <v>15</v>
      </c>
    </row>
    <row r="10" spans="1:10" s="2" customFormat="1" ht="13.5" customHeight="1" x14ac:dyDescent="0.25">
      <c r="A10" s="60" t="s">
        <v>10</v>
      </c>
      <c r="B10" s="63">
        <v>2019</v>
      </c>
      <c r="C10" s="63">
        <v>587</v>
      </c>
      <c r="D10" s="63">
        <v>0</v>
      </c>
      <c r="E10" s="63" t="s">
        <v>143</v>
      </c>
      <c r="F10" s="63">
        <v>889</v>
      </c>
      <c r="G10" s="63" t="s">
        <v>143</v>
      </c>
      <c r="H10" s="63">
        <v>146</v>
      </c>
      <c r="I10" s="68">
        <v>3750</v>
      </c>
      <c r="J10" s="63" t="s">
        <v>11</v>
      </c>
    </row>
    <row r="11" spans="1:10" s="2" customFormat="1" ht="13.5" customHeight="1" x14ac:dyDescent="0.25">
      <c r="A11" s="60" t="s">
        <v>18</v>
      </c>
      <c r="B11" s="63">
        <v>1935</v>
      </c>
      <c r="C11" s="63">
        <v>535</v>
      </c>
      <c r="D11" s="63">
        <v>0</v>
      </c>
      <c r="E11" s="63" t="s">
        <v>143</v>
      </c>
      <c r="F11" s="63">
        <v>346</v>
      </c>
      <c r="G11" s="63" t="s">
        <v>143</v>
      </c>
      <c r="H11" s="63">
        <v>568</v>
      </c>
      <c r="I11" s="68">
        <v>3469</v>
      </c>
      <c r="J11" s="63" t="s">
        <v>19</v>
      </c>
    </row>
    <row r="12" spans="1:10" s="2" customFormat="1" ht="13.5" customHeight="1" x14ac:dyDescent="0.25">
      <c r="A12" s="60" t="s">
        <v>29</v>
      </c>
      <c r="B12" s="63">
        <v>179</v>
      </c>
      <c r="C12" s="63">
        <v>254</v>
      </c>
      <c r="D12" s="63">
        <v>0</v>
      </c>
      <c r="E12" s="63" t="s">
        <v>143</v>
      </c>
      <c r="F12" s="63">
        <v>40</v>
      </c>
      <c r="G12" s="63" t="s">
        <v>143</v>
      </c>
      <c r="H12" s="63">
        <v>47</v>
      </c>
      <c r="I12" s="68">
        <v>540</v>
      </c>
      <c r="J12" s="63" t="s">
        <v>30</v>
      </c>
    </row>
    <row r="13" spans="1:10" s="2" customFormat="1" ht="13.5" customHeight="1" x14ac:dyDescent="0.25">
      <c r="A13" s="60" t="s">
        <v>20</v>
      </c>
      <c r="B13" s="63">
        <v>85</v>
      </c>
      <c r="C13" s="63">
        <v>6</v>
      </c>
      <c r="D13" s="63">
        <v>0</v>
      </c>
      <c r="E13" s="63" t="s">
        <v>143</v>
      </c>
      <c r="F13" s="63">
        <v>24</v>
      </c>
      <c r="G13" s="63" t="s">
        <v>143</v>
      </c>
      <c r="H13" s="63">
        <v>11</v>
      </c>
      <c r="I13" s="68">
        <v>128</v>
      </c>
      <c r="J13" s="63" t="s">
        <v>21</v>
      </c>
    </row>
    <row r="14" spans="1:10" s="2" customFormat="1" ht="13.5" customHeight="1" x14ac:dyDescent="0.25">
      <c r="A14" s="60" t="s">
        <v>22</v>
      </c>
      <c r="B14" s="63">
        <v>291</v>
      </c>
      <c r="C14" s="63">
        <v>37</v>
      </c>
      <c r="D14" s="63">
        <v>0</v>
      </c>
      <c r="E14" s="63" t="s">
        <v>143</v>
      </c>
      <c r="F14" s="63">
        <v>18</v>
      </c>
      <c r="G14" s="63" t="s">
        <v>143</v>
      </c>
      <c r="H14" s="63">
        <v>36</v>
      </c>
      <c r="I14" s="68">
        <v>382</v>
      </c>
      <c r="J14" s="63" t="s">
        <v>23</v>
      </c>
    </row>
    <row r="15" spans="1:10" s="2" customFormat="1" ht="13.5" customHeight="1" x14ac:dyDescent="0.25">
      <c r="A15" s="60" t="s">
        <v>34</v>
      </c>
      <c r="B15" s="63">
        <v>148</v>
      </c>
      <c r="C15" s="63">
        <v>39</v>
      </c>
      <c r="D15" s="63">
        <v>0</v>
      </c>
      <c r="E15" s="63" t="s">
        <v>143</v>
      </c>
      <c r="F15" s="63">
        <v>28</v>
      </c>
      <c r="G15" s="63" t="s">
        <v>143</v>
      </c>
      <c r="H15" s="63">
        <v>4</v>
      </c>
      <c r="I15" s="68">
        <v>239</v>
      </c>
      <c r="J15" s="63" t="s">
        <v>35</v>
      </c>
    </row>
    <row r="16" spans="1:10" s="4" customFormat="1" ht="13.5" customHeight="1" x14ac:dyDescent="0.25">
      <c r="A16" s="60" t="s">
        <v>31</v>
      </c>
      <c r="B16" s="63">
        <v>7</v>
      </c>
      <c r="C16" s="63">
        <v>14</v>
      </c>
      <c r="D16" s="63">
        <v>0</v>
      </c>
      <c r="E16" s="63" t="s">
        <v>143</v>
      </c>
      <c r="F16" s="63">
        <v>0</v>
      </c>
      <c r="G16" s="63" t="s">
        <v>143</v>
      </c>
      <c r="H16" s="63">
        <v>18</v>
      </c>
      <c r="I16" s="68">
        <v>39</v>
      </c>
      <c r="J16" s="63" t="s">
        <v>31</v>
      </c>
    </row>
    <row r="17" spans="1:10" s="2" customFormat="1" ht="13.5" customHeight="1" x14ac:dyDescent="0.25">
      <c r="A17" s="60" t="s">
        <v>16</v>
      </c>
      <c r="B17" s="63">
        <v>1393</v>
      </c>
      <c r="C17" s="126">
        <v>556</v>
      </c>
      <c r="D17" s="63">
        <v>0</v>
      </c>
      <c r="E17" s="63" t="s">
        <v>143</v>
      </c>
      <c r="F17" s="63">
        <v>78</v>
      </c>
      <c r="G17" s="63" t="s">
        <v>143</v>
      </c>
      <c r="H17" s="63">
        <v>61</v>
      </c>
      <c r="I17" s="68">
        <v>2183</v>
      </c>
      <c r="J17" s="63" t="s">
        <v>17</v>
      </c>
    </row>
    <row r="18" spans="1:10" s="2" customFormat="1" ht="13.5" customHeight="1" x14ac:dyDescent="0.25">
      <c r="A18" s="60" t="s">
        <v>27</v>
      </c>
      <c r="B18" s="63">
        <v>428</v>
      </c>
      <c r="C18" s="126">
        <v>222</v>
      </c>
      <c r="D18" s="63">
        <v>0</v>
      </c>
      <c r="E18" s="63" t="s">
        <v>143</v>
      </c>
      <c r="F18" s="63">
        <v>175</v>
      </c>
      <c r="G18" s="63" t="s">
        <v>143</v>
      </c>
      <c r="H18" s="63">
        <v>42</v>
      </c>
      <c r="I18" s="68">
        <v>947</v>
      </c>
      <c r="J18" s="63" t="s">
        <v>28</v>
      </c>
    </row>
    <row r="19" spans="1:10" s="2" customFormat="1" ht="13.5" customHeight="1" x14ac:dyDescent="0.25">
      <c r="A19" s="60" t="s">
        <v>26</v>
      </c>
      <c r="B19" s="63">
        <v>73</v>
      </c>
      <c r="C19" s="70">
        <v>651</v>
      </c>
      <c r="D19" s="63">
        <v>0</v>
      </c>
      <c r="E19" s="63" t="s">
        <v>143</v>
      </c>
      <c r="F19" s="70">
        <v>16</v>
      </c>
      <c r="G19" s="63" t="s">
        <v>143</v>
      </c>
      <c r="H19" s="63">
        <v>7</v>
      </c>
      <c r="I19" s="68">
        <v>849</v>
      </c>
      <c r="J19" s="63" t="s">
        <v>26</v>
      </c>
    </row>
    <row r="20" spans="1:10" s="2" customFormat="1" ht="13.5" customHeight="1" x14ac:dyDescent="0.25">
      <c r="A20" s="60" t="s">
        <v>24</v>
      </c>
      <c r="B20" s="63">
        <v>38</v>
      </c>
      <c r="C20" s="70">
        <v>48</v>
      </c>
      <c r="D20" s="63">
        <v>0</v>
      </c>
      <c r="E20" s="63" t="s">
        <v>143</v>
      </c>
      <c r="F20" s="70">
        <v>0</v>
      </c>
      <c r="G20" s="63" t="s">
        <v>143</v>
      </c>
      <c r="H20" s="63">
        <v>8</v>
      </c>
      <c r="I20" s="68">
        <v>94</v>
      </c>
      <c r="J20" s="63" t="s">
        <v>25</v>
      </c>
    </row>
    <row r="21" spans="1:10" s="2" customFormat="1" ht="13.5" customHeight="1" x14ac:dyDescent="0.25">
      <c r="A21" s="60" t="s">
        <v>32</v>
      </c>
      <c r="B21" s="63">
        <v>718</v>
      </c>
      <c r="C21" s="70">
        <v>139</v>
      </c>
      <c r="D21" s="63">
        <v>0</v>
      </c>
      <c r="E21" s="63" t="s">
        <v>143</v>
      </c>
      <c r="F21" s="70">
        <v>224</v>
      </c>
      <c r="G21" s="63" t="s">
        <v>143</v>
      </c>
      <c r="H21" s="63">
        <v>4</v>
      </c>
      <c r="I21" s="68">
        <v>1085</v>
      </c>
      <c r="J21" s="63" t="s">
        <v>33</v>
      </c>
    </row>
    <row r="22" spans="1:10" s="4" customFormat="1" ht="13.5" customHeight="1" x14ac:dyDescent="0.25">
      <c r="A22" s="60" t="s">
        <v>61</v>
      </c>
      <c r="B22" s="63">
        <v>569</v>
      </c>
      <c r="C22" s="70">
        <v>158</v>
      </c>
      <c r="D22" s="63">
        <v>0</v>
      </c>
      <c r="E22" s="63" t="s">
        <v>143</v>
      </c>
      <c r="F22" s="70">
        <v>2724</v>
      </c>
      <c r="G22" s="63" t="s">
        <v>143</v>
      </c>
      <c r="H22" s="63">
        <v>142</v>
      </c>
      <c r="I22" s="68">
        <v>3639</v>
      </c>
      <c r="J22" s="63" t="s">
        <v>62</v>
      </c>
    </row>
    <row r="23" spans="1:10" s="2" customFormat="1" ht="13.5" customHeight="1" x14ac:dyDescent="0.25">
      <c r="A23" s="60" t="s">
        <v>92</v>
      </c>
      <c r="B23" s="63">
        <v>214</v>
      </c>
      <c r="C23" s="70">
        <v>1438</v>
      </c>
      <c r="D23" s="63">
        <v>0</v>
      </c>
      <c r="E23" s="63" t="s">
        <v>143</v>
      </c>
      <c r="F23" s="70">
        <v>148</v>
      </c>
      <c r="G23" s="63" t="s">
        <v>143</v>
      </c>
      <c r="H23" s="63">
        <v>81</v>
      </c>
      <c r="I23" s="68">
        <v>1884</v>
      </c>
      <c r="J23" s="63" t="s">
        <v>54</v>
      </c>
    </row>
    <row r="24" spans="1:10" s="2" customFormat="1" ht="13.5" customHeight="1" x14ac:dyDescent="0.25">
      <c r="A24" s="60" t="s">
        <v>63</v>
      </c>
      <c r="B24" s="63">
        <v>131</v>
      </c>
      <c r="C24" s="70">
        <v>201</v>
      </c>
      <c r="D24" s="63">
        <v>0</v>
      </c>
      <c r="E24" s="63" t="s">
        <v>143</v>
      </c>
      <c r="F24" s="70">
        <v>76</v>
      </c>
      <c r="G24" s="63" t="s">
        <v>143</v>
      </c>
      <c r="H24" s="63">
        <v>15</v>
      </c>
      <c r="I24" s="68">
        <v>423</v>
      </c>
      <c r="J24" s="63" t="s">
        <v>64</v>
      </c>
    </row>
    <row r="25" spans="1:10" s="2" customFormat="1" ht="13.5" customHeight="1" x14ac:dyDescent="0.25">
      <c r="A25" s="60" t="s">
        <v>114</v>
      </c>
      <c r="B25" s="63">
        <v>85</v>
      </c>
      <c r="C25" s="70">
        <v>496</v>
      </c>
      <c r="D25" s="63">
        <v>0</v>
      </c>
      <c r="E25" s="63" t="s">
        <v>143</v>
      </c>
      <c r="F25" s="70">
        <v>42</v>
      </c>
      <c r="G25" s="63" t="s">
        <v>143</v>
      </c>
      <c r="H25" s="63">
        <v>1622</v>
      </c>
      <c r="I25" s="68">
        <v>2257</v>
      </c>
      <c r="J25" s="63" t="s">
        <v>117</v>
      </c>
    </row>
    <row r="26" spans="1:10" s="4" customFormat="1" ht="13.5" customHeight="1" x14ac:dyDescent="0.25">
      <c r="A26" s="60" t="s">
        <v>36</v>
      </c>
      <c r="B26" s="63">
        <v>171</v>
      </c>
      <c r="C26" s="126">
        <v>68</v>
      </c>
      <c r="D26" s="63">
        <v>0</v>
      </c>
      <c r="E26" s="63" t="s">
        <v>143</v>
      </c>
      <c r="F26" s="63">
        <v>0</v>
      </c>
      <c r="G26" s="63" t="s">
        <v>143</v>
      </c>
      <c r="H26" s="63">
        <v>0</v>
      </c>
      <c r="I26" s="68">
        <v>242</v>
      </c>
      <c r="J26" s="63" t="s">
        <v>37</v>
      </c>
    </row>
    <row r="27" spans="1:10" s="2" customFormat="1" ht="13.5" customHeight="1" x14ac:dyDescent="0.25">
      <c r="A27" s="60" t="s">
        <v>40</v>
      </c>
      <c r="B27" s="63">
        <v>254</v>
      </c>
      <c r="C27" s="70">
        <v>93</v>
      </c>
      <c r="D27" s="63">
        <v>0</v>
      </c>
      <c r="E27" s="63" t="s">
        <v>143</v>
      </c>
      <c r="F27" s="70">
        <v>52</v>
      </c>
      <c r="G27" s="63" t="s">
        <v>143</v>
      </c>
      <c r="H27" s="63">
        <v>7</v>
      </c>
      <c r="I27" s="68">
        <v>410</v>
      </c>
      <c r="J27" s="63" t="s">
        <v>41</v>
      </c>
    </row>
    <row r="28" spans="1:10" s="2" customFormat="1" ht="13.5" customHeight="1" x14ac:dyDescent="0.25">
      <c r="A28" s="60" t="s">
        <v>38</v>
      </c>
      <c r="B28" s="63">
        <v>389</v>
      </c>
      <c r="C28" s="70">
        <v>4</v>
      </c>
      <c r="D28" s="63">
        <v>0</v>
      </c>
      <c r="E28" s="63" t="s">
        <v>143</v>
      </c>
      <c r="F28" s="70">
        <v>47</v>
      </c>
      <c r="G28" s="63" t="s">
        <v>143</v>
      </c>
      <c r="H28" s="63">
        <v>49</v>
      </c>
      <c r="I28" s="68">
        <v>555</v>
      </c>
      <c r="J28" s="63" t="s">
        <v>39</v>
      </c>
    </row>
    <row r="29" spans="1:10" s="2" customFormat="1" ht="13.5" customHeight="1" x14ac:dyDescent="0.25">
      <c r="A29" s="60" t="s">
        <v>42</v>
      </c>
      <c r="B29" s="63">
        <v>666</v>
      </c>
      <c r="C29" s="70">
        <v>184</v>
      </c>
      <c r="D29" s="63">
        <v>0</v>
      </c>
      <c r="E29" s="63" t="s">
        <v>143</v>
      </c>
      <c r="F29" s="70">
        <v>313</v>
      </c>
      <c r="G29" s="63" t="s">
        <v>143</v>
      </c>
      <c r="H29" s="63">
        <v>18</v>
      </c>
      <c r="I29" s="68">
        <v>1267</v>
      </c>
      <c r="J29" s="63" t="s">
        <v>43</v>
      </c>
    </row>
    <row r="30" spans="1:10" s="8" customFormat="1" ht="13.5" customHeight="1" x14ac:dyDescent="0.25">
      <c r="A30" s="60" t="s">
        <v>44</v>
      </c>
      <c r="B30" s="63">
        <v>11</v>
      </c>
      <c r="C30" s="70">
        <v>10</v>
      </c>
      <c r="D30" s="63">
        <v>0</v>
      </c>
      <c r="E30" s="63" t="s">
        <v>143</v>
      </c>
      <c r="F30" s="70">
        <v>0</v>
      </c>
      <c r="G30" s="63" t="s">
        <v>143</v>
      </c>
      <c r="H30" s="63">
        <v>0</v>
      </c>
      <c r="I30" s="68">
        <v>22</v>
      </c>
      <c r="J30" s="63" t="s">
        <v>44</v>
      </c>
    </row>
    <row r="31" spans="1:10" s="2" customFormat="1" ht="13.5" customHeight="1" x14ac:dyDescent="0.25">
      <c r="A31" s="60" t="s">
        <v>45</v>
      </c>
      <c r="B31" s="63">
        <v>81</v>
      </c>
      <c r="C31" s="126">
        <v>22</v>
      </c>
      <c r="D31" s="63">
        <v>0</v>
      </c>
      <c r="E31" s="63" t="s">
        <v>143</v>
      </c>
      <c r="F31" s="63">
        <v>30</v>
      </c>
      <c r="G31" s="63" t="s">
        <v>143</v>
      </c>
      <c r="H31" s="63">
        <v>9</v>
      </c>
      <c r="I31" s="68">
        <v>142</v>
      </c>
      <c r="J31" s="63" t="s">
        <v>45</v>
      </c>
    </row>
    <row r="32" spans="1:10" ht="13.5" customHeight="1" x14ac:dyDescent="0.25">
      <c r="A32" s="60" t="s">
        <v>65</v>
      </c>
      <c r="B32" s="63">
        <v>274</v>
      </c>
      <c r="C32" s="126">
        <v>92</v>
      </c>
      <c r="D32" s="63">
        <v>0</v>
      </c>
      <c r="E32" s="63" t="s">
        <v>143</v>
      </c>
      <c r="F32" s="63">
        <v>0</v>
      </c>
      <c r="G32" s="63" t="s">
        <v>143</v>
      </c>
      <c r="H32" s="63">
        <v>292</v>
      </c>
      <c r="I32" s="68">
        <v>658</v>
      </c>
      <c r="J32" s="63" t="s">
        <v>65</v>
      </c>
    </row>
    <row r="33" spans="1:10" ht="13.5" customHeight="1" x14ac:dyDescent="0.25">
      <c r="A33" s="60" t="s">
        <v>66</v>
      </c>
      <c r="B33" s="63">
        <v>115</v>
      </c>
      <c r="C33" s="126">
        <v>7</v>
      </c>
      <c r="D33" s="63">
        <v>0</v>
      </c>
      <c r="E33" s="63" t="s">
        <v>143</v>
      </c>
      <c r="F33" s="63">
        <v>0</v>
      </c>
      <c r="G33" s="63" t="s">
        <v>143</v>
      </c>
      <c r="H33" s="63">
        <v>1</v>
      </c>
      <c r="I33" s="68">
        <v>123</v>
      </c>
      <c r="J33" s="63" t="s">
        <v>66</v>
      </c>
    </row>
    <row r="34" spans="1:10" ht="13.5" customHeight="1" x14ac:dyDescent="0.25">
      <c r="A34" s="60" t="s">
        <v>67</v>
      </c>
      <c r="B34" s="63">
        <v>26</v>
      </c>
      <c r="C34" s="126">
        <v>46</v>
      </c>
      <c r="D34" s="63">
        <v>0</v>
      </c>
      <c r="E34" s="63" t="s">
        <v>143</v>
      </c>
      <c r="F34" s="63">
        <v>28</v>
      </c>
      <c r="G34" s="63" t="s">
        <v>143</v>
      </c>
      <c r="H34" s="63">
        <v>0</v>
      </c>
      <c r="I34" s="68">
        <v>100</v>
      </c>
      <c r="J34" s="63" t="s">
        <v>68</v>
      </c>
    </row>
    <row r="35" spans="1:10" ht="13.5" customHeight="1" x14ac:dyDescent="0.25">
      <c r="A35" s="60" t="s">
        <v>69</v>
      </c>
      <c r="B35" s="63">
        <v>57</v>
      </c>
      <c r="C35" s="126">
        <v>2</v>
      </c>
      <c r="D35" s="63">
        <v>0</v>
      </c>
      <c r="E35" s="63" t="s">
        <v>143</v>
      </c>
      <c r="F35" s="63">
        <v>0</v>
      </c>
      <c r="G35" s="63" t="s">
        <v>143</v>
      </c>
      <c r="H35" s="63">
        <v>68</v>
      </c>
      <c r="I35" s="68">
        <v>166</v>
      </c>
      <c r="J35" s="63" t="s">
        <v>70</v>
      </c>
    </row>
    <row r="36" spans="1:10" ht="13.5" customHeight="1" x14ac:dyDescent="0.25">
      <c r="A36" s="60" t="s">
        <v>115</v>
      </c>
      <c r="B36" s="63">
        <v>189</v>
      </c>
      <c r="C36" s="63">
        <v>29</v>
      </c>
      <c r="D36" s="63">
        <v>0</v>
      </c>
      <c r="E36" s="63" t="s">
        <v>143</v>
      </c>
      <c r="F36" s="63">
        <v>100</v>
      </c>
      <c r="G36" s="63" t="s">
        <v>143</v>
      </c>
      <c r="H36" s="63">
        <v>20</v>
      </c>
      <c r="I36" s="68">
        <v>338</v>
      </c>
      <c r="J36" s="63" t="s">
        <v>118</v>
      </c>
    </row>
    <row r="37" spans="1:10" ht="13.5" customHeight="1" x14ac:dyDescent="0.25">
      <c r="A37" s="60" t="s">
        <v>116</v>
      </c>
      <c r="B37" s="63">
        <v>11</v>
      </c>
      <c r="C37" s="63">
        <v>8</v>
      </c>
      <c r="D37" s="63">
        <v>0</v>
      </c>
      <c r="E37" s="63" t="s">
        <v>143</v>
      </c>
      <c r="F37" s="63">
        <v>29</v>
      </c>
      <c r="G37" s="63" t="s">
        <v>143</v>
      </c>
      <c r="H37" s="63">
        <v>6</v>
      </c>
      <c r="I37" s="68">
        <v>54</v>
      </c>
      <c r="J37" s="63" t="s">
        <v>119</v>
      </c>
    </row>
    <row r="38" spans="1:10" ht="13.5" customHeight="1" x14ac:dyDescent="0.25">
      <c r="A38" s="60" t="s">
        <v>46</v>
      </c>
      <c r="B38" s="152">
        <f>B40-SUM(B7:B37)</f>
        <v>3415</v>
      </c>
      <c r="C38" s="152">
        <f t="shared" ref="C38:I38" si="0">C40-SUM(C7:C37)</f>
        <v>551</v>
      </c>
      <c r="D38" s="152">
        <f t="shared" si="0"/>
        <v>0</v>
      </c>
      <c r="E38" s="152" t="s">
        <v>143</v>
      </c>
      <c r="F38" s="152">
        <f t="shared" si="0"/>
        <v>1205</v>
      </c>
      <c r="G38" s="152" t="s">
        <v>143</v>
      </c>
      <c r="H38" s="152">
        <f t="shared" si="0"/>
        <v>407</v>
      </c>
      <c r="I38" s="152">
        <f t="shared" si="0"/>
        <v>5868</v>
      </c>
      <c r="J38" s="63" t="s">
        <v>47</v>
      </c>
    </row>
    <row r="39" spans="1:10" ht="13.5" customHeight="1" x14ac:dyDescent="0.25">
      <c r="A39" s="64" t="s">
        <v>48</v>
      </c>
      <c r="B39" s="65">
        <v>27089</v>
      </c>
      <c r="C39" s="65">
        <v>13346</v>
      </c>
      <c r="D39" s="65">
        <v>0</v>
      </c>
      <c r="E39" s="65" t="s">
        <v>143</v>
      </c>
      <c r="F39" s="65">
        <v>16655</v>
      </c>
      <c r="G39" s="65" t="s">
        <v>143</v>
      </c>
      <c r="H39" s="65">
        <v>5532</v>
      </c>
      <c r="I39" s="69">
        <v>66099</v>
      </c>
      <c r="J39" s="65" t="s">
        <v>49</v>
      </c>
    </row>
    <row r="40" spans="1:10" ht="13.5" customHeight="1" x14ac:dyDescent="0.25">
      <c r="A40" s="66" t="s">
        <v>50</v>
      </c>
      <c r="B40" s="65">
        <v>83200</v>
      </c>
      <c r="C40" s="65">
        <v>54517</v>
      </c>
      <c r="D40" s="65">
        <v>0</v>
      </c>
      <c r="E40" s="65" t="s">
        <v>143</v>
      </c>
      <c r="F40" s="65">
        <v>41839</v>
      </c>
      <c r="G40" s="65" t="s">
        <v>143</v>
      </c>
      <c r="H40" s="65">
        <v>12880</v>
      </c>
      <c r="I40" s="65">
        <v>240322</v>
      </c>
      <c r="J40" s="65" t="s">
        <v>51</v>
      </c>
    </row>
    <row r="41" spans="1:10" ht="13.5" customHeight="1" x14ac:dyDescent="0.25">
      <c r="A41" s="124" t="s">
        <v>125</v>
      </c>
      <c r="B41" s="26"/>
      <c r="D41" s="6"/>
      <c r="J41" s="131" t="s">
        <v>94</v>
      </c>
    </row>
    <row r="42" spans="1:10" ht="13.5" customHeight="1" x14ac:dyDescent="0.25">
      <c r="A42" s="5"/>
      <c r="D42" s="6"/>
      <c r="J42" s="132" t="s">
        <v>95</v>
      </c>
    </row>
    <row r="43" spans="1:10" x14ac:dyDescent="0.25">
      <c r="B43" s="10"/>
      <c r="C43" s="10"/>
      <c r="D43" s="10"/>
      <c r="E43" s="10"/>
      <c r="F43" s="10"/>
      <c r="G43" s="10"/>
      <c r="H43" s="10"/>
    </row>
    <row r="44" spans="1:10" s="3" customFormat="1" x14ac:dyDescent="0.25">
      <c r="A44"/>
      <c r="B44" s="12"/>
      <c r="C44" s="12"/>
      <c r="D44" s="12"/>
      <c r="E44" s="12"/>
      <c r="F44" s="12"/>
      <c r="G44" s="12"/>
      <c r="H44" s="12"/>
      <c r="I44" s="12"/>
      <c r="J44" s="13"/>
    </row>
    <row r="45" spans="1:10" s="3" customFormat="1" x14ac:dyDescent="0.25">
      <c r="A45"/>
      <c r="B45" s="12"/>
      <c r="C45" s="12"/>
      <c r="D45" s="12"/>
      <c r="E45" s="12"/>
      <c r="F45" s="12"/>
      <c r="G45" s="12"/>
      <c r="H45" s="12"/>
      <c r="I45" s="12"/>
      <c r="J45" s="1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8">
    <tabColor indexed="53"/>
  </sheetPr>
  <dimension ref="A1:J45"/>
  <sheetViews>
    <sheetView tabSelected="1" topLeftCell="A6" zoomScaleNormal="100" zoomScaleSheetLayoutView="70" workbookViewId="0">
      <selection activeCell="H17" sqref="H17"/>
    </sheetView>
  </sheetViews>
  <sheetFormatPr defaultColWidth="9.109375" defaultRowHeight="13.2" x14ac:dyDescent="0.25"/>
  <cols>
    <col min="1" max="1" width="25.6640625" style="1" customWidth="1"/>
    <col min="2" max="5" width="15.6640625" style="1" customWidth="1"/>
    <col min="6" max="6" width="17.44140625" style="1" customWidth="1"/>
    <col min="7" max="7" width="19" style="1" customWidth="1"/>
    <col min="8" max="9" width="15.6640625" style="1" customWidth="1"/>
    <col min="10" max="10" width="25.6640625" style="1" customWidth="1"/>
    <col min="11" max="16384" width="9.109375" style="1"/>
  </cols>
  <sheetData>
    <row r="1" spans="1:10" s="7" customFormat="1" ht="18" customHeight="1" x14ac:dyDescent="0.35">
      <c r="A1" s="30" t="s">
        <v>141</v>
      </c>
      <c r="B1" s="31"/>
      <c r="C1" s="31"/>
      <c r="D1" s="31"/>
      <c r="E1" s="67"/>
      <c r="F1" s="67"/>
      <c r="G1" s="32"/>
      <c r="H1" s="32"/>
      <c r="I1" s="32"/>
      <c r="J1" s="33" t="s">
        <v>126</v>
      </c>
    </row>
    <row r="2" spans="1:10" s="7" customFormat="1" ht="18" customHeight="1" x14ac:dyDescent="0.35">
      <c r="A2" s="34" t="s">
        <v>142</v>
      </c>
      <c r="B2" s="35"/>
      <c r="C2" s="35"/>
      <c r="D2" s="35"/>
      <c r="E2" s="35"/>
      <c r="F2" s="35"/>
      <c r="G2" s="36"/>
      <c r="H2" s="36"/>
      <c r="I2" s="36"/>
      <c r="J2" s="37"/>
    </row>
    <row r="3" spans="1:10" ht="12.75" customHeight="1" x14ac:dyDescent="0.25">
      <c r="A3" s="38" t="s">
        <v>0</v>
      </c>
      <c r="B3" s="39" t="s">
        <v>1</v>
      </c>
      <c r="C3" s="39" t="s">
        <v>120</v>
      </c>
      <c r="D3" s="40" t="s">
        <v>2</v>
      </c>
      <c r="E3" s="41" t="s">
        <v>129</v>
      </c>
      <c r="F3" s="144" t="s">
        <v>137</v>
      </c>
      <c r="G3" s="40" t="s">
        <v>91</v>
      </c>
      <c r="H3" s="42" t="s">
        <v>134</v>
      </c>
      <c r="I3" s="42" t="s">
        <v>3</v>
      </c>
      <c r="J3" s="40" t="s">
        <v>4</v>
      </c>
    </row>
    <row r="4" spans="1:10" ht="12.75" customHeight="1" x14ac:dyDescent="0.25">
      <c r="A4" s="43"/>
      <c r="B4" s="44"/>
      <c r="C4" s="44"/>
      <c r="D4" s="45"/>
      <c r="E4" s="46"/>
      <c r="F4" s="47"/>
      <c r="G4" s="47" t="s">
        <v>132</v>
      </c>
      <c r="H4" s="48"/>
      <c r="I4" s="48"/>
      <c r="J4" s="47"/>
    </row>
    <row r="5" spans="1:10" ht="12.75" customHeight="1" x14ac:dyDescent="0.25">
      <c r="A5" s="49"/>
      <c r="B5" s="44" t="s">
        <v>1</v>
      </c>
      <c r="C5" s="50" t="s">
        <v>121</v>
      </c>
      <c r="D5" s="47" t="s">
        <v>5</v>
      </c>
      <c r="E5" s="46" t="s">
        <v>131</v>
      </c>
      <c r="F5" s="146" t="s">
        <v>138</v>
      </c>
      <c r="G5" s="47" t="s">
        <v>140</v>
      </c>
      <c r="H5" s="48" t="s">
        <v>136</v>
      </c>
      <c r="I5" s="48" t="s">
        <v>6</v>
      </c>
      <c r="J5" s="47" t="s">
        <v>7</v>
      </c>
    </row>
    <row r="6" spans="1:10" ht="12.75" customHeight="1" x14ac:dyDescent="0.25">
      <c r="A6" s="51" t="s">
        <v>7</v>
      </c>
      <c r="B6" s="52"/>
      <c r="C6" s="53" t="s">
        <v>122</v>
      </c>
      <c r="D6" s="54"/>
      <c r="E6" s="134" t="s">
        <v>130</v>
      </c>
      <c r="F6" s="145" t="s">
        <v>139</v>
      </c>
      <c r="G6" s="56" t="s">
        <v>133</v>
      </c>
      <c r="H6" s="133" t="s">
        <v>130</v>
      </c>
      <c r="I6" s="57"/>
      <c r="J6" s="57"/>
    </row>
    <row r="7" spans="1:10" s="2" customFormat="1" ht="13.5" customHeight="1" x14ac:dyDescent="0.25">
      <c r="A7" s="58" t="s">
        <v>8</v>
      </c>
      <c r="B7" s="61">
        <v>109835</v>
      </c>
      <c r="C7" s="63">
        <v>11012</v>
      </c>
      <c r="D7" s="61">
        <v>0</v>
      </c>
      <c r="E7" s="63" t="s">
        <v>143</v>
      </c>
      <c r="F7" s="61" t="s">
        <v>143</v>
      </c>
      <c r="G7" s="61">
        <v>0</v>
      </c>
      <c r="H7" s="63" t="s">
        <v>143</v>
      </c>
      <c r="I7" s="68">
        <v>137223</v>
      </c>
      <c r="J7" s="61" t="s">
        <v>9</v>
      </c>
    </row>
    <row r="8" spans="1:10" s="2" customFormat="1" ht="13.5" customHeight="1" x14ac:dyDescent="0.25">
      <c r="A8" s="60" t="s">
        <v>12</v>
      </c>
      <c r="B8" s="63">
        <v>13787</v>
      </c>
      <c r="C8" s="63">
        <v>943</v>
      </c>
      <c r="D8" s="63">
        <v>0</v>
      </c>
      <c r="E8" s="63" t="s">
        <v>143</v>
      </c>
      <c r="F8" s="63" t="s">
        <v>143</v>
      </c>
      <c r="G8" s="63">
        <v>0</v>
      </c>
      <c r="H8" s="63" t="s">
        <v>143</v>
      </c>
      <c r="I8" s="68">
        <v>16749</v>
      </c>
      <c r="J8" s="63" t="s">
        <v>13</v>
      </c>
    </row>
    <row r="9" spans="1:10" s="2" customFormat="1" ht="13.5" customHeight="1" x14ac:dyDescent="0.25">
      <c r="A9" s="60" t="s">
        <v>14</v>
      </c>
      <c r="B9" s="63">
        <v>9189</v>
      </c>
      <c r="C9" s="63">
        <v>582</v>
      </c>
      <c r="D9" s="63">
        <v>0</v>
      </c>
      <c r="E9" s="63" t="s">
        <v>143</v>
      </c>
      <c r="F9" s="63" t="s">
        <v>143</v>
      </c>
      <c r="G9" s="63">
        <v>0</v>
      </c>
      <c r="H9" s="63" t="s">
        <v>143</v>
      </c>
      <c r="I9" s="68">
        <v>10537</v>
      </c>
      <c r="J9" s="63" t="s">
        <v>15</v>
      </c>
    </row>
    <row r="10" spans="1:10" s="2" customFormat="1" ht="13.5" customHeight="1" x14ac:dyDescent="0.25">
      <c r="A10" s="60" t="s">
        <v>10</v>
      </c>
      <c r="B10" s="63">
        <v>5275</v>
      </c>
      <c r="C10" s="63">
        <v>196</v>
      </c>
      <c r="D10" s="63">
        <v>0</v>
      </c>
      <c r="E10" s="63" t="s">
        <v>143</v>
      </c>
      <c r="F10" s="63" t="s">
        <v>143</v>
      </c>
      <c r="G10" s="63">
        <v>0</v>
      </c>
      <c r="H10" s="63" t="s">
        <v>143</v>
      </c>
      <c r="I10" s="68">
        <v>5719</v>
      </c>
      <c r="J10" s="63" t="s">
        <v>11</v>
      </c>
    </row>
    <row r="11" spans="1:10" s="2" customFormat="1" ht="13.5" customHeight="1" x14ac:dyDescent="0.25">
      <c r="A11" s="60" t="s">
        <v>18</v>
      </c>
      <c r="B11" s="63">
        <v>9012</v>
      </c>
      <c r="C11" s="63">
        <v>112</v>
      </c>
      <c r="D11" s="63">
        <v>0</v>
      </c>
      <c r="E11" s="63" t="s">
        <v>143</v>
      </c>
      <c r="F11" s="63" t="s">
        <v>143</v>
      </c>
      <c r="G11" s="63">
        <v>0</v>
      </c>
      <c r="H11" s="63" t="s">
        <v>143</v>
      </c>
      <c r="I11" s="68">
        <v>9669</v>
      </c>
      <c r="J11" s="63" t="s">
        <v>19</v>
      </c>
    </row>
    <row r="12" spans="1:10" s="2" customFormat="1" ht="13.5" customHeight="1" x14ac:dyDescent="0.25">
      <c r="A12" s="60" t="s">
        <v>29</v>
      </c>
      <c r="B12" s="63">
        <v>547</v>
      </c>
      <c r="C12" s="63">
        <v>26</v>
      </c>
      <c r="D12" s="63">
        <v>0</v>
      </c>
      <c r="E12" s="63" t="s">
        <v>143</v>
      </c>
      <c r="F12" s="63" t="s">
        <v>143</v>
      </c>
      <c r="G12" s="63">
        <v>0</v>
      </c>
      <c r="H12" s="63" t="s">
        <v>143</v>
      </c>
      <c r="I12" s="68">
        <v>592</v>
      </c>
      <c r="J12" s="63" t="s">
        <v>30</v>
      </c>
    </row>
    <row r="13" spans="1:10" s="2" customFormat="1" ht="13.5" customHeight="1" x14ac:dyDescent="0.25">
      <c r="A13" s="60" t="s">
        <v>20</v>
      </c>
      <c r="B13" s="63">
        <v>656</v>
      </c>
      <c r="C13" s="63">
        <v>1</v>
      </c>
      <c r="D13" s="63">
        <v>0</v>
      </c>
      <c r="E13" s="63" t="s">
        <v>143</v>
      </c>
      <c r="F13" s="63" t="s">
        <v>143</v>
      </c>
      <c r="G13" s="63">
        <v>0</v>
      </c>
      <c r="H13" s="63" t="s">
        <v>143</v>
      </c>
      <c r="I13" s="68">
        <v>666</v>
      </c>
      <c r="J13" s="63" t="s">
        <v>21</v>
      </c>
    </row>
    <row r="14" spans="1:10" s="2" customFormat="1" ht="13.5" customHeight="1" x14ac:dyDescent="0.25">
      <c r="A14" s="60" t="s">
        <v>22</v>
      </c>
      <c r="B14" s="63">
        <v>1447</v>
      </c>
      <c r="C14" s="63">
        <v>63</v>
      </c>
      <c r="D14" s="63">
        <v>0</v>
      </c>
      <c r="E14" s="63" t="s">
        <v>143</v>
      </c>
      <c r="F14" s="63" t="s">
        <v>143</v>
      </c>
      <c r="G14" s="63">
        <v>0</v>
      </c>
      <c r="H14" s="63" t="s">
        <v>143</v>
      </c>
      <c r="I14" s="68">
        <v>1539</v>
      </c>
      <c r="J14" s="63" t="s">
        <v>23</v>
      </c>
    </row>
    <row r="15" spans="1:10" s="2" customFormat="1" ht="13.5" customHeight="1" x14ac:dyDescent="0.25">
      <c r="A15" s="60" t="s">
        <v>34</v>
      </c>
      <c r="B15" s="63">
        <v>1266</v>
      </c>
      <c r="C15" s="63">
        <v>190</v>
      </c>
      <c r="D15" s="63">
        <v>0</v>
      </c>
      <c r="E15" s="63" t="s">
        <v>143</v>
      </c>
      <c r="F15" s="63" t="s">
        <v>143</v>
      </c>
      <c r="G15" s="63">
        <v>0</v>
      </c>
      <c r="H15" s="63" t="s">
        <v>143</v>
      </c>
      <c r="I15" s="68">
        <v>1456</v>
      </c>
      <c r="J15" s="63" t="s">
        <v>35</v>
      </c>
    </row>
    <row r="16" spans="1:10" s="4" customFormat="1" ht="13.5" customHeight="1" x14ac:dyDescent="0.25">
      <c r="A16" s="60" t="s">
        <v>31</v>
      </c>
      <c r="B16" s="63">
        <v>655</v>
      </c>
      <c r="C16" s="63">
        <v>0</v>
      </c>
      <c r="D16" s="63">
        <v>0</v>
      </c>
      <c r="E16" s="63" t="s">
        <v>143</v>
      </c>
      <c r="F16" s="63" t="s">
        <v>143</v>
      </c>
      <c r="G16" s="63">
        <v>0</v>
      </c>
      <c r="H16" s="63" t="s">
        <v>143</v>
      </c>
      <c r="I16" s="68">
        <v>695</v>
      </c>
      <c r="J16" s="63" t="s">
        <v>31</v>
      </c>
    </row>
    <row r="17" spans="1:10" s="2" customFormat="1" ht="13.5" customHeight="1" x14ac:dyDescent="0.25">
      <c r="A17" s="60" t="s">
        <v>16</v>
      </c>
      <c r="B17" s="63">
        <v>2833</v>
      </c>
      <c r="C17" s="63">
        <v>37</v>
      </c>
      <c r="D17" s="63">
        <v>0</v>
      </c>
      <c r="E17" s="63" t="s">
        <v>143</v>
      </c>
      <c r="F17" s="63" t="s">
        <v>143</v>
      </c>
      <c r="G17" s="63">
        <v>0</v>
      </c>
      <c r="H17" s="63" t="s">
        <v>143</v>
      </c>
      <c r="I17" s="68">
        <v>3039</v>
      </c>
      <c r="J17" s="63" t="s">
        <v>17</v>
      </c>
    </row>
    <row r="18" spans="1:10" s="2" customFormat="1" ht="13.5" customHeight="1" x14ac:dyDescent="0.25">
      <c r="A18" s="60" t="s">
        <v>27</v>
      </c>
      <c r="B18" s="63">
        <v>1749</v>
      </c>
      <c r="C18" s="63">
        <v>49</v>
      </c>
      <c r="D18" s="63">
        <v>0</v>
      </c>
      <c r="E18" s="63" t="s">
        <v>143</v>
      </c>
      <c r="F18" s="63" t="s">
        <v>143</v>
      </c>
      <c r="G18" s="63">
        <v>0</v>
      </c>
      <c r="H18" s="63" t="s">
        <v>143</v>
      </c>
      <c r="I18" s="68">
        <v>2062</v>
      </c>
      <c r="J18" s="63" t="s">
        <v>28</v>
      </c>
    </row>
    <row r="19" spans="1:10" s="2" customFormat="1" ht="13.5" customHeight="1" x14ac:dyDescent="0.25">
      <c r="A19" s="60" t="s">
        <v>26</v>
      </c>
      <c r="B19" s="63">
        <v>442</v>
      </c>
      <c r="C19" s="63">
        <v>6</v>
      </c>
      <c r="D19" s="63">
        <v>0</v>
      </c>
      <c r="E19" s="63" t="s">
        <v>143</v>
      </c>
      <c r="F19" s="70" t="s">
        <v>143</v>
      </c>
      <c r="G19" s="63">
        <v>0</v>
      </c>
      <c r="H19" s="63" t="s">
        <v>143</v>
      </c>
      <c r="I19" s="68">
        <v>470</v>
      </c>
      <c r="J19" s="63" t="s">
        <v>26</v>
      </c>
    </row>
    <row r="20" spans="1:10" s="2" customFormat="1" ht="13.5" customHeight="1" x14ac:dyDescent="0.25">
      <c r="A20" s="60" t="s">
        <v>24</v>
      </c>
      <c r="B20" s="63">
        <v>308</v>
      </c>
      <c r="C20" s="63">
        <v>0</v>
      </c>
      <c r="D20" s="63">
        <v>0</v>
      </c>
      <c r="E20" s="63" t="s">
        <v>143</v>
      </c>
      <c r="F20" s="70" t="s">
        <v>143</v>
      </c>
      <c r="G20" s="63">
        <v>0</v>
      </c>
      <c r="H20" s="63" t="s">
        <v>143</v>
      </c>
      <c r="I20" s="68">
        <v>323</v>
      </c>
      <c r="J20" s="63" t="s">
        <v>25</v>
      </c>
    </row>
    <row r="21" spans="1:10" s="2" customFormat="1" ht="13.5" customHeight="1" x14ac:dyDescent="0.25">
      <c r="A21" s="60" t="s">
        <v>32</v>
      </c>
      <c r="B21" s="63">
        <v>846</v>
      </c>
      <c r="C21" s="63">
        <v>27</v>
      </c>
      <c r="D21" s="63">
        <v>0</v>
      </c>
      <c r="E21" s="63" t="s">
        <v>143</v>
      </c>
      <c r="F21" s="70" t="s">
        <v>143</v>
      </c>
      <c r="G21" s="63">
        <v>0</v>
      </c>
      <c r="H21" s="63" t="s">
        <v>143</v>
      </c>
      <c r="I21" s="68">
        <v>1001</v>
      </c>
      <c r="J21" s="63" t="s">
        <v>33</v>
      </c>
    </row>
    <row r="22" spans="1:10" s="4" customFormat="1" ht="13.5" customHeight="1" x14ac:dyDescent="0.25">
      <c r="A22" s="60" t="s">
        <v>61</v>
      </c>
      <c r="B22" s="63">
        <v>1277</v>
      </c>
      <c r="C22" s="63">
        <v>78</v>
      </c>
      <c r="D22" s="63">
        <v>0</v>
      </c>
      <c r="E22" s="63" t="s">
        <v>143</v>
      </c>
      <c r="F22" s="70" t="s">
        <v>143</v>
      </c>
      <c r="G22" s="63">
        <v>0</v>
      </c>
      <c r="H22" s="63" t="s">
        <v>143</v>
      </c>
      <c r="I22" s="68">
        <v>1498</v>
      </c>
      <c r="J22" s="63" t="s">
        <v>62</v>
      </c>
    </row>
    <row r="23" spans="1:10" s="2" customFormat="1" ht="13.5" customHeight="1" x14ac:dyDescent="0.25">
      <c r="A23" s="60" t="s">
        <v>92</v>
      </c>
      <c r="B23" s="63">
        <v>793</v>
      </c>
      <c r="C23" s="63">
        <v>20</v>
      </c>
      <c r="D23" s="63">
        <v>0</v>
      </c>
      <c r="E23" s="63" t="s">
        <v>143</v>
      </c>
      <c r="F23" s="70" t="s">
        <v>143</v>
      </c>
      <c r="G23" s="63">
        <v>0</v>
      </c>
      <c r="H23" s="63" t="s">
        <v>143</v>
      </c>
      <c r="I23" s="68">
        <v>912</v>
      </c>
      <c r="J23" s="63" t="s">
        <v>54</v>
      </c>
    </row>
    <row r="24" spans="1:10" s="2" customFormat="1" ht="13.5" customHeight="1" x14ac:dyDescent="0.25">
      <c r="A24" s="60" t="s">
        <v>63</v>
      </c>
      <c r="B24" s="63">
        <v>429</v>
      </c>
      <c r="C24" s="63">
        <v>2</v>
      </c>
      <c r="D24" s="63">
        <v>0</v>
      </c>
      <c r="E24" s="63" t="s">
        <v>143</v>
      </c>
      <c r="F24" s="70" t="s">
        <v>143</v>
      </c>
      <c r="G24" s="63">
        <v>0</v>
      </c>
      <c r="H24" s="63" t="s">
        <v>143</v>
      </c>
      <c r="I24" s="68">
        <v>456</v>
      </c>
      <c r="J24" s="63" t="s">
        <v>64</v>
      </c>
    </row>
    <row r="25" spans="1:10" s="2" customFormat="1" ht="13.5" customHeight="1" x14ac:dyDescent="0.25">
      <c r="A25" s="60" t="s">
        <v>114</v>
      </c>
      <c r="B25" s="63">
        <v>594</v>
      </c>
      <c r="C25" s="63">
        <v>8</v>
      </c>
      <c r="D25" s="63">
        <v>0</v>
      </c>
      <c r="E25" s="63" t="s">
        <v>143</v>
      </c>
      <c r="F25" s="70" t="s">
        <v>143</v>
      </c>
      <c r="G25" s="63">
        <v>0</v>
      </c>
      <c r="H25" s="63" t="s">
        <v>143</v>
      </c>
      <c r="I25" s="68">
        <v>629</v>
      </c>
      <c r="J25" s="63" t="s">
        <v>117</v>
      </c>
    </row>
    <row r="26" spans="1:10" s="4" customFormat="1" ht="13.5" customHeight="1" x14ac:dyDescent="0.25">
      <c r="A26" s="60" t="s">
        <v>36</v>
      </c>
      <c r="B26" s="63">
        <v>478</v>
      </c>
      <c r="C26" s="63">
        <v>4</v>
      </c>
      <c r="D26" s="63">
        <v>0</v>
      </c>
      <c r="E26" s="63" t="s">
        <v>143</v>
      </c>
      <c r="F26" s="63" t="s">
        <v>143</v>
      </c>
      <c r="G26" s="63">
        <v>0</v>
      </c>
      <c r="H26" s="63" t="s">
        <v>143</v>
      </c>
      <c r="I26" s="68">
        <v>484</v>
      </c>
      <c r="J26" s="63" t="s">
        <v>37</v>
      </c>
    </row>
    <row r="27" spans="1:10" s="2" customFormat="1" ht="13.5" customHeight="1" x14ac:dyDescent="0.25">
      <c r="A27" s="60" t="s">
        <v>40</v>
      </c>
      <c r="B27" s="63">
        <v>1182</v>
      </c>
      <c r="C27" s="63">
        <v>58</v>
      </c>
      <c r="D27" s="63">
        <v>0</v>
      </c>
      <c r="E27" s="63" t="s">
        <v>143</v>
      </c>
      <c r="F27" s="70" t="s">
        <v>143</v>
      </c>
      <c r="G27" s="63">
        <v>0</v>
      </c>
      <c r="H27" s="63" t="s">
        <v>143</v>
      </c>
      <c r="I27" s="68">
        <v>1248</v>
      </c>
      <c r="J27" s="63" t="s">
        <v>41</v>
      </c>
    </row>
    <row r="28" spans="1:10" s="2" customFormat="1" ht="13.5" customHeight="1" x14ac:dyDescent="0.25">
      <c r="A28" s="60" t="s">
        <v>38</v>
      </c>
      <c r="B28" s="63">
        <v>497</v>
      </c>
      <c r="C28" s="63">
        <v>39</v>
      </c>
      <c r="D28" s="63">
        <v>0</v>
      </c>
      <c r="E28" s="63" t="s">
        <v>143</v>
      </c>
      <c r="F28" s="70" t="s">
        <v>143</v>
      </c>
      <c r="G28" s="63">
        <v>0</v>
      </c>
      <c r="H28" s="63" t="s">
        <v>143</v>
      </c>
      <c r="I28" s="68">
        <v>547</v>
      </c>
      <c r="J28" s="63" t="s">
        <v>39</v>
      </c>
    </row>
    <row r="29" spans="1:10" s="2" customFormat="1" ht="13.5" customHeight="1" x14ac:dyDescent="0.25">
      <c r="A29" s="60" t="s">
        <v>42</v>
      </c>
      <c r="B29" s="63">
        <v>4055</v>
      </c>
      <c r="C29" s="63">
        <v>42</v>
      </c>
      <c r="D29" s="63">
        <v>0</v>
      </c>
      <c r="E29" s="63" t="s">
        <v>143</v>
      </c>
      <c r="F29" s="70" t="s">
        <v>143</v>
      </c>
      <c r="G29" s="63">
        <v>0</v>
      </c>
      <c r="H29" s="63" t="s">
        <v>143</v>
      </c>
      <c r="I29" s="68">
        <v>4135</v>
      </c>
      <c r="J29" s="63" t="s">
        <v>43</v>
      </c>
    </row>
    <row r="30" spans="1:10" s="8" customFormat="1" ht="13.5" customHeight="1" x14ac:dyDescent="0.25">
      <c r="A30" s="60" t="s">
        <v>44</v>
      </c>
      <c r="B30" s="63">
        <v>424</v>
      </c>
      <c r="C30" s="63">
        <v>21</v>
      </c>
      <c r="D30" s="63">
        <v>0</v>
      </c>
      <c r="E30" s="63" t="s">
        <v>143</v>
      </c>
      <c r="F30" s="70" t="s">
        <v>143</v>
      </c>
      <c r="G30" s="63">
        <v>0</v>
      </c>
      <c r="H30" s="63" t="s">
        <v>143</v>
      </c>
      <c r="I30" s="68">
        <v>456</v>
      </c>
      <c r="J30" s="63" t="s">
        <v>44</v>
      </c>
    </row>
    <row r="31" spans="1:10" s="2" customFormat="1" ht="13.5" customHeight="1" x14ac:dyDescent="0.25">
      <c r="A31" s="60" t="s">
        <v>45</v>
      </c>
      <c r="B31" s="63">
        <v>558</v>
      </c>
      <c r="C31" s="63">
        <v>9</v>
      </c>
      <c r="D31" s="63">
        <v>0</v>
      </c>
      <c r="E31" s="63" t="s">
        <v>143</v>
      </c>
      <c r="F31" s="63" t="s">
        <v>143</v>
      </c>
      <c r="G31" s="63">
        <v>0</v>
      </c>
      <c r="H31" s="63" t="s">
        <v>143</v>
      </c>
      <c r="I31" s="68">
        <v>582</v>
      </c>
      <c r="J31" s="63" t="s">
        <v>45</v>
      </c>
    </row>
    <row r="32" spans="1:10" ht="13.5" customHeight="1" x14ac:dyDescent="0.25">
      <c r="A32" s="60" t="s">
        <v>65</v>
      </c>
      <c r="B32" s="63">
        <v>1493</v>
      </c>
      <c r="C32" s="63">
        <v>2</v>
      </c>
      <c r="D32" s="63">
        <v>0</v>
      </c>
      <c r="E32" s="63" t="s">
        <v>143</v>
      </c>
      <c r="F32" s="63" t="s">
        <v>143</v>
      </c>
      <c r="G32" s="63">
        <v>0</v>
      </c>
      <c r="H32" s="63" t="s">
        <v>143</v>
      </c>
      <c r="I32" s="68">
        <v>1498</v>
      </c>
      <c r="J32" s="63" t="s">
        <v>65</v>
      </c>
    </row>
    <row r="33" spans="1:10" ht="13.5" customHeight="1" x14ac:dyDescent="0.25">
      <c r="A33" s="60" t="s">
        <v>66</v>
      </c>
      <c r="B33" s="63">
        <v>616</v>
      </c>
      <c r="C33" s="63">
        <v>0</v>
      </c>
      <c r="D33" s="63">
        <v>0</v>
      </c>
      <c r="E33" s="63" t="s">
        <v>143</v>
      </c>
      <c r="F33" s="63" t="s">
        <v>143</v>
      </c>
      <c r="G33" s="63">
        <v>0</v>
      </c>
      <c r="H33" s="63" t="s">
        <v>143</v>
      </c>
      <c r="I33" s="68">
        <v>620</v>
      </c>
      <c r="J33" s="63" t="s">
        <v>66</v>
      </c>
    </row>
    <row r="34" spans="1:10" ht="13.5" customHeight="1" x14ac:dyDescent="0.25">
      <c r="A34" s="60" t="s">
        <v>67</v>
      </c>
      <c r="B34" s="63">
        <v>300</v>
      </c>
      <c r="C34" s="63">
        <v>0</v>
      </c>
      <c r="D34" s="63">
        <v>0</v>
      </c>
      <c r="E34" s="63" t="s">
        <v>143</v>
      </c>
      <c r="F34" s="63" t="s">
        <v>143</v>
      </c>
      <c r="G34" s="63">
        <v>0</v>
      </c>
      <c r="H34" s="63" t="s">
        <v>143</v>
      </c>
      <c r="I34" s="68">
        <v>351</v>
      </c>
      <c r="J34" s="63" t="s">
        <v>68</v>
      </c>
    </row>
    <row r="35" spans="1:10" ht="13.5" customHeight="1" x14ac:dyDescent="0.25">
      <c r="A35" s="60" t="s">
        <v>69</v>
      </c>
      <c r="B35" s="63">
        <v>525</v>
      </c>
      <c r="C35" s="63">
        <v>18</v>
      </c>
      <c r="D35" s="63">
        <v>0</v>
      </c>
      <c r="E35" s="63" t="s">
        <v>143</v>
      </c>
      <c r="F35" s="63" t="s">
        <v>143</v>
      </c>
      <c r="G35" s="63">
        <v>0</v>
      </c>
      <c r="H35" s="63" t="s">
        <v>143</v>
      </c>
      <c r="I35" s="68">
        <v>614</v>
      </c>
      <c r="J35" s="63" t="s">
        <v>70</v>
      </c>
    </row>
    <row r="36" spans="1:10" ht="13.5" customHeight="1" x14ac:dyDescent="0.25">
      <c r="A36" s="60" t="s">
        <v>115</v>
      </c>
      <c r="B36" s="63">
        <v>668</v>
      </c>
      <c r="C36" s="63">
        <v>4</v>
      </c>
      <c r="D36" s="63">
        <v>0</v>
      </c>
      <c r="E36" s="63" t="s">
        <v>143</v>
      </c>
      <c r="F36" s="63" t="s">
        <v>143</v>
      </c>
      <c r="G36" s="63">
        <v>0</v>
      </c>
      <c r="H36" s="63" t="s">
        <v>143</v>
      </c>
      <c r="I36" s="68">
        <v>722</v>
      </c>
      <c r="J36" s="63" t="s">
        <v>118</v>
      </c>
    </row>
    <row r="37" spans="1:10" ht="13.5" customHeight="1" x14ac:dyDescent="0.25">
      <c r="A37" s="60" t="s">
        <v>116</v>
      </c>
      <c r="B37" s="63">
        <v>164</v>
      </c>
      <c r="C37" s="63">
        <v>0</v>
      </c>
      <c r="D37" s="63">
        <v>0</v>
      </c>
      <c r="E37" s="63" t="s">
        <v>143</v>
      </c>
      <c r="F37" s="63" t="s">
        <v>143</v>
      </c>
      <c r="G37" s="63">
        <v>0</v>
      </c>
      <c r="H37" s="63" t="s">
        <v>143</v>
      </c>
      <c r="I37" s="68">
        <v>246</v>
      </c>
      <c r="J37" s="63" t="s">
        <v>119</v>
      </c>
    </row>
    <row r="38" spans="1:10" ht="13.5" customHeight="1" x14ac:dyDescent="0.25">
      <c r="A38" s="60" t="s">
        <v>46</v>
      </c>
      <c r="B38" s="152">
        <f>B40-SUM(B7:B37)</f>
        <v>13767</v>
      </c>
      <c r="C38" s="152">
        <f t="shared" ref="C38:I38" si="0">C40-SUM(C7:C37)</f>
        <v>115</v>
      </c>
      <c r="D38" s="152">
        <f t="shared" si="0"/>
        <v>0</v>
      </c>
      <c r="E38" s="152" t="s">
        <v>143</v>
      </c>
      <c r="F38" s="152" t="s">
        <v>143</v>
      </c>
      <c r="G38" s="152">
        <f t="shared" si="0"/>
        <v>0</v>
      </c>
      <c r="H38" s="152" t="s">
        <v>143</v>
      </c>
      <c r="I38" s="152">
        <f t="shared" si="0"/>
        <v>14096</v>
      </c>
      <c r="J38" s="63" t="s">
        <v>47</v>
      </c>
    </row>
    <row r="39" spans="1:10" ht="13.5" customHeight="1" x14ac:dyDescent="0.25">
      <c r="A39" s="64" t="s">
        <v>48</v>
      </c>
      <c r="B39" s="65">
        <v>75832</v>
      </c>
      <c r="C39" s="65">
        <v>2652</v>
      </c>
      <c r="D39" s="65">
        <v>0</v>
      </c>
      <c r="E39" s="65" t="s">
        <v>143</v>
      </c>
      <c r="F39" s="65" t="s">
        <v>143</v>
      </c>
      <c r="G39" s="65">
        <v>0</v>
      </c>
      <c r="H39" s="65" t="s">
        <v>143</v>
      </c>
      <c r="I39" s="69">
        <v>83611</v>
      </c>
      <c r="J39" s="65" t="s">
        <v>49</v>
      </c>
    </row>
    <row r="40" spans="1:10" ht="13.5" customHeight="1" x14ac:dyDescent="0.25">
      <c r="A40" s="66" t="s">
        <v>50</v>
      </c>
      <c r="B40" s="65">
        <v>185667</v>
      </c>
      <c r="C40" s="65">
        <v>13664</v>
      </c>
      <c r="D40" s="65">
        <v>0</v>
      </c>
      <c r="E40" s="65" t="s">
        <v>143</v>
      </c>
      <c r="F40" s="65" t="s">
        <v>143</v>
      </c>
      <c r="G40" s="65">
        <v>0</v>
      </c>
      <c r="H40" s="65" t="s">
        <v>143</v>
      </c>
      <c r="I40" s="65">
        <v>220834</v>
      </c>
      <c r="J40" s="65" t="s">
        <v>51</v>
      </c>
    </row>
    <row r="41" spans="1:10" ht="13.5" customHeight="1" x14ac:dyDescent="0.25">
      <c r="A41" s="124" t="s">
        <v>125</v>
      </c>
      <c r="B41" s="26"/>
      <c r="D41" s="6"/>
      <c r="J41" s="131" t="s">
        <v>94</v>
      </c>
    </row>
    <row r="42" spans="1:10" ht="13.5" customHeight="1" x14ac:dyDescent="0.25">
      <c r="A42" s="5"/>
      <c r="D42" s="6"/>
      <c r="G42" s="2"/>
      <c r="H42" s="2"/>
      <c r="J42" s="132" t="s">
        <v>95</v>
      </c>
    </row>
    <row r="43" spans="1:10" x14ac:dyDescent="0.25">
      <c r="B43" s="10"/>
      <c r="C43" s="10"/>
      <c r="D43" s="10"/>
      <c r="E43" s="10"/>
      <c r="F43" s="10"/>
      <c r="G43" s="10"/>
      <c r="H43" s="10"/>
    </row>
    <row r="44" spans="1:10" s="3" customFormat="1" x14ac:dyDescent="0.25">
      <c r="A44"/>
      <c r="B44" s="12"/>
      <c r="C44" s="12"/>
      <c r="D44" s="12"/>
      <c r="E44" s="12"/>
      <c r="F44" s="12"/>
      <c r="G44" s="12"/>
      <c r="H44" s="12"/>
      <c r="I44" s="12"/>
      <c r="J44" s="13"/>
    </row>
    <row r="45" spans="1:10" s="3" customFormat="1" x14ac:dyDescent="0.25">
      <c r="A45"/>
      <c r="B45" s="12"/>
      <c r="C45" s="12"/>
      <c r="D45" s="12"/>
      <c r="E45" s="12"/>
      <c r="F45" s="12"/>
      <c r="G45" s="12"/>
      <c r="H45" s="12"/>
      <c r="I45" s="12"/>
      <c r="J45" s="1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>
    <tabColor indexed="53"/>
  </sheetPr>
  <dimension ref="A1:J45"/>
  <sheetViews>
    <sheetView tabSelected="1" zoomScaleNormal="100" zoomScaleSheetLayoutView="70" workbookViewId="0">
      <selection activeCell="H17" sqref="H17"/>
    </sheetView>
  </sheetViews>
  <sheetFormatPr defaultColWidth="9.109375" defaultRowHeight="13.2" x14ac:dyDescent="0.25"/>
  <cols>
    <col min="1" max="1" width="25.6640625" style="1" customWidth="1"/>
    <col min="2" max="5" width="15.6640625" style="1" customWidth="1"/>
    <col min="6" max="6" width="17.44140625" style="1" customWidth="1"/>
    <col min="7" max="7" width="19" style="1" customWidth="1"/>
    <col min="8" max="9" width="15.6640625" style="1" customWidth="1"/>
    <col min="10" max="10" width="25.6640625" style="1" customWidth="1"/>
    <col min="11" max="16384" width="9.109375" style="1"/>
  </cols>
  <sheetData>
    <row r="1" spans="1:10" s="7" customFormat="1" ht="18" customHeight="1" x14ac:dyDescent="0.35">
      <c r="A1" s="30" t="s">
        <v>141</v>
      </c>
      <c r="B1" s="31"/>
      <c r="C1" s="31"/>
      <c r="D1" s="31"/>
      <c r="E1" s="67"/>
      <c r="F1" s="67"/>
      <c r="G1" s="32"/>
      <c r="H1" s="32"/>
      <c r="I1" s="32"/>
      <c r="J1" s="33" t="s">
        <v>103</v>
      </c>
    </row>
    <row r="2" spans="1:10" s="7" customFormat="1" ht="18" customHeight="1" x14ac:dyDescent="0.35">
      <c r="A2" s="34" t="s">
        <v>142</v>
      </c>
      <c r="B2" s="35"/>
      <c r="C2" s="35"/>
      <c r="D2" s="35"/>
      <c r="E2" s="35"/>
      <c r="F2" s="35"/>
      <c r="G2" s="36"/>
      <c r="H2" s="36"/>
      <c r="I2" s="36"/>
      <c r="J2" s="37"/>
    </row>
    <row r="3" spans="1:10" ht="12.75" customHeight="1" x14ac:dyDescent="0.25">
      <c r="A3" s="38" t="s">
        <v>0</v>
      </c>
      <c r="B3" s="39" t="s">
        <v>1</v>
      </c>
      <c r="C3" s="39" t="s">
        <v>120</v>
      </c>
      <c r="D3" s="40" t="s">
        <v>2</v>
      </c>
      <c r="E3" s="41" t="s">
        <v>129</v>
      </c>
      <c r="F3" s="144" t="s">
        <v>137</v>
      </c>
      <c r="G3" s="40" t="s">
        <v>91</v>
      </c>
      <c r="H3" s="42" t="s">
        <v>134</v>
      </c>
      <c r="I3" s="42" t="s">
        <v>3</v>
      </c>
      <c r="J3" s="40" t="s">
        <v>4</v>
      </c>
    </row>
    <row r="4" spans="1:10" ht="12.75" customHeight="1" x14ac:dyDescent="0.25">
      <c r="A4" s="43"/>
      <c r="B4" s="44"/>
      <c r="C4" s="44"/>
      <c r="D4" s="45"/>
      <c r="E4" s="46"/>
      <c r="F4" s="47"/>
      <c r="G4" s="47" t="s">
        <v>132</v>
      </c>
      <c r="H4" s="48"/>
      <c r="I4" s="48"/>
      <c r="J4" s="47"/>
    </row>
    <row r="5" spans="1:10" ht="12.75" customHeight="1" x14ac:dyDescent="0.25">
      <c r="A5" s="49"/>
      <c r="B5" s="44" t="s">
        <v>1</v>
      </c>
      <c r="C5" s="50" t="s">
        <v>121</v>
      </c>
      <c r="D5" s="47" t="s">
        <v>5</v>
      </c>
      <c r="E5" s="46" t="s">
        <v>131</v>
      </c>
      <c r="F5" s="146" t="s">
        <v>138</v>
      </c>
      <c r="G5" s="47" t="s">
        <v>140</v>
      </c>
      <c r="H5" s="48" t="s">
        <v>136</v>
      </c>
      <c r="I5" s="48" t="s">
        <v>6</v>
      </c>
      <c r="J5" s="47" t="s">
        <v>7</v>
      </c>
    </row>
    <row r="6" spans="1:10" ht="12.75" customHeight="1" x14ac:dyDescent="0.25">
      <c r="A6" s="51" t="s">
        <v>7</v>
      </c>
      <c r="B6" s="52"/>
      <c r="C6" s="53" t="s">
        <v>122</v>
      </c>
      <c r="D6" s="54"/>
      <c r="E6" s="134" t="s">
        <v>130</v>
      </c>
      <c r="F6" s="145" t="s">
        <v>139</v>
      </c>
      <c r="G6" s="56" t="s">
        <v>133</v>
      </c>
      <c r="H6" s="133" t="s">
        <v>130</v>
      </c>
      <c r="I6" s="57"/>
      <c r="J6" s="57"/>
    </row>
    <row r="7" spans="1:10" s="2" customFormat="1" ht="13.5" customHeight="1" x14ac:dyDescent="0.25">
      <c r="A7" s="58" t="s">
        <v>8</v>
      </c>
      <c r="B7" s="61">
        <v>144401</v>
      </c>
      <c r="C7" s="61">
        <v>16726</v>
      </c>
      <c r="D7" s="63" t="s">
        <v>143</v>
      </c>
      <c r="E7" s="61">
        <v>96163</v>
      </c>
      <c r="F7" s="63" t="s">
        <v>143</v>
      </c>
      <c r="G7" s="61" t="s">
        <v>143</v>
      </c>
      <c r="H7" s="63" t="s">
        <v>143</v>
      </c>
      <c r="I7" s="68">
        <v>279682</v>
      </c>
      <c r="J7" s="61" t="s">
        <v>9</v>
      </c>
    </row>
    <row r="8" spans="1:10" s="2" customFormat="1" ht="13.5" customHeight="1" x14ac:dyDescent="0.25">
      <c r="A8" s="60" t="s">
        <v>12</v>
      </c>
      <c r="B8" s="63">
        <v>42547</v>
      </c>
      <c r="C8" s="63">
        <v>4443</v>
      </c>
      <c r="D8" s="63" t="s">
        <v>143</v>
      </c>
      <c r="E8" s="63">
        <v>3198</v>
      </c>
      <c r="F8" s="63" t="s">
        <v>143</v>
      </c>
      <c r="G8" s="63" t="s">
        <v>143</v>
      </c>
      <c r="H8" s="63" t="s">
        <v>143</v>
      </c>
      <c r="I8" s="68">
        <v>53120</v>
      </c>
      <c r="J8" s="63" t="s">
        <v>13</v>
      </c>
    </row>
    <row r="9" spans="1:10" s="2" customFormat="1" ht="13.5" customHeight="1" x14ac:dyDescent="0.25">
      <c r="A9" s="60" t="s">
        <v>14</v>
      </c>
      <c r="B9" s="63">
        <v>59731</v>
      </c>
      <c r="C9" s="63">
        <v>2464</v>
      </c>
      <c r="D9" s="63" t="s">
        <v>143</v>
      </c>
      <c r="E9" s="63">
        <v>1035</v>
      </c>
      <c r="F9" s="63" t="s">
        <v>143</v>
      </c>
      <c r="G9" s="63" t="s">
        <v>143</v>
      </c>
      <c r="H9" s="63" t="s">
        <v>143</v>
      </c>
      <c r="I9" s="68">
        <v>64789</v>
      </c>
      <c r="J9" s="63" t="s">
        <v>15</v>
      </c>
    </row>
    <row r="10" spans="1:10" s="2" customFormat="1" ht="13.5" customHeight="1" x14ac:dyDescent="0.25">
      <c r="A10" s="60" t="s">
        <v>10</v>
      </c>
      <c r="B10" s="63">
        <v>21067</v>
      </c>
      <c r="C10" s="63">
        <v>2181</v>
      </c>
      <c r="D10" s="63" t="s">
        <v>143</v>
      </c>
      <c r="E10" s="63">
        <v>1017</v>
      </c>
      <c r="F10" s="63" t="s">
        <v>143</v>
      </c>
      <c r="G10" s="63" t="s">
        <v>143</v>
      </c>
      <c r="H10" s="63" t="s">
        <v>143</v>
      </c>
      <c r="I10" s="68">
        <v>25511</v>
      </c>
      <c r="J10" s="63" t="s">
        <v>11</v>
      </c>
    </row>
    <row r="11" spans="1:10" s="2" customFormat="1" ht="13.5" customHeight="1" x14ac:dyDescent="0.25">
      <c r="A11" s="60" t="s">
        <v>18</v>
      </c>
      <c r="B11" s="63">
        <v>20522</v>
      </c>
      <c r="C11" s="63">
        <v>1226</v>
      </c>
      <c r="D11" s="63" t="s">
        <v>143</v>
      </c>
      <c r="E11" s="63">
        <v>917</v>
      </c>
      <c r="F11" s="63" t="s">
        <v>143</v>
      </c>
      <c r="G11" s="63" t="s">
        <v>143</v>
      </c>
      <c r="H11" s="63" t="s">
        <v>143</v>
      </c>
      <c r="I11" s="68">
        <v>24528</v>
      </c>
      <c r="J11" s="63" t="s">
        <v>19</v>
      </c>
    </row>
    <row r="12" spans="1:10" s="2" customFormat="1" ht="13.5" customHeight="1" x14ac:dyDescent="0.25">
      <c r="A12" s="60" t="s">
        <v>29</v>
      </c>
      <c r="B12" s="63">
        <v>1794</v>
      </c>
      <c r="C12" s="63">
        <v>88</v>
      </c>
      <c r="D12" s="63" t="s">
        <v>143</v>
      </c>
      <c r="E12" s="63">
        <v>1</v>
      </c>
      <c r="F12" s="63" t="s">
        <v>143</v>
      </c>
      <c r="G12" s="63" t="s">
        <v>143</v>
      </c>
      <c r="H12" s="63" t="s">
        <v>143</v>
      </c>
      <c r="I12" s="68">
        <v>2022</v>
      </c>
      <c r="J12" s="63" t="s">
        <v>30</v>
      </c>
    </row>
    <row r="13" spans="1:10" s="2" customFormat="1" ht="13.5" customHeight="1" x14ac:dyDescent="0.25">
      <c r="A13" s="60" t="s">
        <v>20</v>
      </c>
      <c r="B13" s="63">
        <v>919</v>
      </c>
      <c r="C13" s="63">
        <v>12</v>
      </c>
      <c r="D13" s="63" t="s">
        <v>143</v>
      </c>
      <c r="E13" s="63">
        <v>13</v>
      </c>
      <c r="F13" s="63" t="s">
        <v>143</v>
      </c>
      <c r="G13" s="63" t="s">
        <v>143</v>
      </c>
      <c r="H13" s="63" t="s">
        <v>143</v>
      </c>
      <c r="I13" s="68">
        <v>986</v>
      </c>
      <c r="J13" s="63" t="s">
        <v>21</v>
      </c>
    </row>
    <row r="14" spans="1:10" s="2" customFormat="1" ht="13.5" customHeight="1" x14ac:dyDescent="0.25">
      <c r="A14" s="60" t="s">
        <v>22</v>
      </c>
      <c r="B14" s="63">
        <v>1483</v>
      </c>
      <c r="C14" s="63">
        <v>162</v>
      </c>
      <c r="D14" s="63" t="s">
        <v>143</v>
      </c>
      <c r="E14" s="63">
        <v>49</v>
      </c>
      <c r="F14" s="63" t="s">
        <v>143</v>
      </c>
      <c r="G14" s="63" t="s">
        <v>143</v>
      </c>
      <c r="H14" s="63" t="s">
        <v>143</v>
      </c>
      <c r="I14" s="68">
        <v>1833</v>
      </c>
      <c r="J14" s="63" t="s">
        <v>23</v>
      </c>
    </row>
    <row r="15" spans="1:10" s="2" customFormat="1" ht="13.5" customHeight="1" x14ac:dyDescent="0.25">
      <c r="A15" s="60" t="s">
        <v>34</v>
      </c>
      <c r="B15" s="63">
        <v>1171</v>
      </c>
      <c r="C15" s="63">
        <v>35</v>
      </c>
      <c r="D15" s="63" t="s">
        <v>143</v>
      </c>
      <c r="E15" s="63">
        <v>34</v>
      </c>
      <c r="F15" s="63" t="s">
        <v>143</v>
      </c>
      <c r="G15" s="63" t="s">
        <v>143</v>
      </c>
      <c r="H15" s="63" t="s">
        <v>143</v>
      </c>
      <c r="I15" s="68">
        <v>1247</v>
      </c>
      <c r="J15" s="63" t="s">
        <v>35</v>
      </c>
    </row>
    <row r="16" spans="1:10" s="4" customFormat="1" ht="13.5" customHeight="1" x14ac:dyDescent="0.25">
      <c r="A16" s="60" t="s">
        <v>31</v>
      </c>
      <c r="B16" s="63">
        <v>800</v>
      </c>
      <c r="C16" s="63">
        <v>118</v>
      </c>
      <c r="D16" s="63" t="s">
        <v>143</v>
      </c>
      <c r="E16" s="63">
        <v>63</v>
      </c>
      <c r="F16" s="63" t="s">
        <v>143</v>
      </c>
      <c r="G16" s="63" t="s">
        <v>143</v>
      </c>
      <c r="H16" s="63" t="s">
        <v>143</v>
      </c>
      <c r="I16" s="68">
        <v>981</v>
      </c>
      <c r="J16" s="63" t="s">
        <v>31</v>
      </c>
    </row>
    <row r="17" spans="1:10" s="2" customFormat="1" ht="13.5" customHeight="1" x14ac:dyDescent="0.25">
      <c r="A17" s="60" t="s">
        <v>16</v>
      </c>
      <c r="B17" s="63">
        <v>7511</v>
      </c>
      <c r="C17" s="63">
        <v>431</v>
      </c>
      <c r="D17" s="63" t="s">
        <v>143</v>
      </c>
      <c r="E17" s="63">
        <v>213</v>
      </c>
      <c r="F17" s="63" t="s">
        <v>143</v>
      </c>
      <c r="G17" s="63" t="s">
        <v>143</v>
      </c>
      <c r="H17" s="63" t="s">
        <v>143</v>
      </c>
      <c r="I17" s="68">
        <v>8844</v>
      </c>
      <c r="J17" s="63" t="s">
        <v>17</v>
      </c>
    </row>
    <row r="18" spans="1:10" s="2" customFormat="1" ht="13.5" customHeight="1" x14ac:dyDescent="0.25">
      <c r="A18" s="60" t="s">
        <v>27</v>
      </c>
      <c r="B18" s="63">
        <v>4768</v>
      </c>
      <c r="C18" s="126">
        <v>288</v>
      </c>
      <c r="D18" s="63" t="s">
        <v>143</v>
      </c>
      <c r="E18" s="63">
        <v>1645</v>
      </c>
      <c r="F18" s="63" t="s">
        <v>143</v>
      </c>
      <c r="G18" s="63" t="s">
        <v>143</v>
      </c>
      <c r="H18" s="63" t="s">
        <v>143</v>
      </c>
      <c r="I18" s="68">
        <v>6971</v>
      </c>
      <c r="J18" s="63" t="s">
        <v>28</v>
      </c>
    </row>
    <row r="19" spans="1:10" s="2" customFormat="1" ht="13.5" customHeight="1" x14ac:dyDescent="0.25">
      <c r="A19" s="60" t="s">
        <v>26</v>
      </c>
      <c r="B19" s="63">
        <v>1403</v>
      </c>
      <c r="C19" s="70">
        <v>156</v>
      </c>
      <c r="D19" s="63" t="s">
        <v>143</v>
      </c>
      <c r="E19" s="70">
        <v>31</v>
      </c>
      <c r="F19" s="63" t="s">
        <v>143</v>
      </c>
      <c r="G19" s="63" t="s">
        <v>143</v>
      </c>
      <c r="H19" s="63" t="s">
        <v>143</v>
      </c>
      <c r="I19" s="68">
        <v>1757</v>
      </c>
      <c r="J19" s="63" t="s">
        <v>26</v>
      </c>
    </row>
    <row r="20" spans="1:10" s="2" customFormat="1" ht="13.5" customHeight="1" x14ac:dyDescent="0.25">
      <c r="A20" s="60" t="s">
        <v>24</v>
      </c>
      <c r="B20" s="63">
        <v>631</v>
      </c>
      <c r="C20" s="70">
        <v>34</v>
      </c>
      <c r="D20" s="63" t="s">
        <v>143</v>
      </c>
      <c r="E20" s="70">
        <v>27</v>
      </c>
      <c r="F20" s="63" t="s">
        <v>143</v>
      </c>
      <c r="G20" s="63" t="s">
        <v>143</v>
      </c>
      <c r="H20" s="63" t="s">
        <v>143</v>
      </c>
      <c r="I20" s="68">
        <v>807</v>
      </c>
      <c r="J20" s="63" t="s">
        <v>25</v>
      </c>
    </row>
    <row r="21" spans="1:10" s="2" customFormat="1" ht="13.5" customHeight="1" x14ac:dyDescent="0.25">
      <c r="A21" s="60" t="s">
        <v>32</v>
      </c>
      <c r="B21" s="63">
        <v>2135</v>
      </c>
      <c r="C21" s="70">
        <v>147</v>
      </c>
      <c r="D21" s="63" t="s">
        <v>143</v>
      </c>
      <c r="E21" s="70">
        <v>851</v>
      </c>
      <c r="F21" s="63" t="s">
        <v>143</v>
      </c>
      <c r="G21" s="63" t="s">
        <v>143</v>
      </c>
      <c r="H21" s="63" t="s">
        <v>143</v>
      </c>
      <c r="I21" s="68">
        <v>3168</v>
      </c>
      <c r="J21" s="63" t="s">
        <v>33</v>
      </c>
    </row>
    <row r="22" spans="1:10" s="4" customFormat="1" ht="13.5" customHeight="1" x14ac:dyDescent="0.25">
      <c r="A22" s="60" t="s">
        <v>61</v>
      </c>
      <c r="B22" s="63">
        <v>6817</v>
      </c>
      <c r="C22" s="70">
        <v>592</v>
      </c>
      <c r="D22" s="63" t="s">
        <v>143</v>
      </c>
      <c r="E22" s="70">
        <v>160</v>
      </c>
      <c r="F22" s="63" t="s">
        <v>143</v>
      </c>
      <c r="G22" s="63" t="s">
        <v>143</v>
      </c>
      <c r="H22" s="63" t="s">
        <v>143</v>
      </c>
      <c r="I22" s="68">
        <v>7941</v>
      </c>
      <c r="J22" s="63" t="s">
        <v>62</v>
      </c>
    </row>
    <row r="23" spans="1:10" s="2" customFormat="1" ht="13.5" customHeight="1" x14ac:dyDescent="0.25">
      <c r="A23" s="60" t="s">
        <v>92</v>
      </c>
      <c r="B23" s="63">
        <v>1039</v>
      </c>
      <c r="C23" s="70">
        <v>606</v>
      </c>
      <c r="D23" s="63" t="s">
        <v>143</v>
      </c>
      <c r="E23" s="70">
        <v>116</v>
      </c>
      <c r="F23" s="63" t="s">
        <v>143</v>
      </c>
      <c r="G23" s="63" t="s">
        <v>143</v>
      </c>
      <c r="H23" s="63" t="s">
        <v>143</v>
      </c>
      <c r="I23" s="68">
        <v>2029</v>
      </c>
      <c r="J23" s="63" t="s">
        <v>54</v>
      </c>
    </row>
    <row r="24" spans="1:10" s="2" customFormat="1" ht="13.5" customHeight="1" x14ac:dyDescent="0.25">
      <c r="A24" s="60" t="s">
        <v>63</v>
      </c>
      <c r="B24" s="63">
        <v>415</v>
      </c>
      <c r="C24" s="70">
        <v>51</v>
      </c>
      <c r="D24" s="63" t="s">
        <v>143</v>
      </c>
      <c r="E24" s="70">
        <v>23</v>
      </c>
      <c r="F24" s="63" t="s">
        <v>143</v>
      </c>
      <c r="G24" s="63" t="s">
        <v>143</v>
      </c>
      <c r="H24" s="63" t="s">
        <v>143</v>
      </c>
      <c r="I24" s="68">
        <v>494</v>
      </c>
      <c r="J24" s="63" t="s">
        <v>64</v>
      </c>
    </row>
    <row r="25" spans="1:10" s="2" customFormat="1" ht="13.5" customHeight="1" x14ac:dyDescent="0.25">
      <c r="A25" s="60" t="s">
        <v>114</v>
      </c>
      <c r="B25" s="63">
        <v>2589</v>
      </c>
      <c r="C25" s="70">
        <v>767</v>
      </c>
      <c r="D25" s="63" t="s">
        <v>143</v>
      </c>
      <c r="E25" s="70">
        <v>100</v>
      </c>
      <c r="F25" s="63" t="s">
        <v>143</v>
      </c>
      <c r="G25" s="63" t="s">
        <v>143</v>
      </c>
      <c r="H25" s="63" t="s">
        <v>143</v>
      </c>
      <c r="I25" s="68">
        <v>3615</v>
      </c>
      <c r="J25" s="63" t="s">
        <v>117</v>
      </c>
    </row>
    <row r="26" spans="1:10" s="4" customFormat="1" ht="13.5" customHeight="1" x14ac:dyDescent="0.25">
      <c r="A26" s="60" t="s">
        <v>36</v>
      </c>
      <c r="B26" s="63">
        <v>630</v>
      </c>
      <c r="C26" s="126">
        <v>72</v>
      </c>
      <c r="D26" s="63" t="s">
        <v>143</v>
      </c>
      <c r="E26" s="63">
        <v>10</v>
      </c>
      <c r="F26" s="63" t="s">
        <v>143</v>
      </c>
      <c r="G26" s="63" t="s">
        <v>143</v>
      </c>
      <c r="H26" s="63" t="s">
        <v>143</v>
      </c>
      <c r="I26" s="68">
        <v>716</v>
      </c>
      <c r="J26" s="63" t="s">
        <v>37</v>
      </c>
    </row>
    <row r="27" spans="1:10" s="2" customFormat="1" ht="13.5" customHeight="1" x14ac:dyDescent="0.25">
      <c r="A27" s="60" t="s">
        <v>40</v>
      </c>
      <c r="B27" s="63">
        <v>1821</v>
      </c>
      <c r="C27" s="70">
        <v>256</v>
      </c>
      <c r="D27" s="63" t="s">
        <v>143</v>
      </c>
      <c r="E27" s="70">
        <v>58</v>
      </c>
      <c r="F27" s="63" t="s">
        <v>143</v>
      </c>
      <c r="G27" s="63" t="s">
        <v>143</v>
      </c>
      <c r="H27" s="63" t="s">
        <v>143</v>
      </c>
      <c r="I27" s="68">
        <v>2180</v>
      </c>
      <c r="J27" s="63" t="s">
        <v>41</v>
      </c>
    </row>
    <row r="28" spans="1:10" s="2" customFormat="1" ht="13.5" customHeight="1" x14ac:dyDescent="0.25">
      <c r="A28" s="60" t="s">
        <v>38</v>
      </c>
      <c r="B28" s="63">
        <v>875</v>
      </c>
      <c r="C28" s="70">
        <v>124</v>
      </c>
      <c r="D28" s="63" t="s">
        <v>143</v>
      </c>
      <c r="E28" s="70">
        <v>17</v>
      </c>
      <c r="F28" s="63" t="s">
        <v>143</v>
      </c>
      <c r="G28" s="63" t="s">
        <v>143</v>
      </c>
      <c r="H28" s="63" t="s">
        <v>143</v>
      </c>
      <c r="I28" s="68">
        <v>1138</v>
      </c>
      <c r="J28" s="63" t="s">
        <v>39</v>
      </c>
    </row>
    <row r="29" spans="1:10" s="2" customFormat="1" ht="13.5" customHeight="1" x14ac:dyDescent="0.25">
      <c r="A29" s="60" t="s">
        <v>42</v>
      </c>
      <c r="B29" s="63">
        <v>3111</v>
      </c>
      <c r="C29" s="70">
        <v>465</v>
      </c>
      <c r="D29" s="63" t="s">
        <v>143</v>
      </c>
      <c r="E29" s="70">
        <v>17</v>
      </c>
      <c r="F29" s="63" t="s">
        <v>143</v>
      </c>
      <c r="G29" s="63" t="s">
        <v>143</v>
      </c>
      <c r="H29" s="63" t="s">
        <v>143</v>
      </c>
      <c r="I29" s="68">
        <v>3734</v>
      </c>
      <c r="J29" s="63" t="s">
        <v>43</v>
      </c>
    </row>
    <row r="30" spans="1:10" s="8" customFormat="1" ht="13.5" customHeight="1" x14ac:dyDescent="0.25">
      <c r="A30" s="60" t="s">
        <v>44</v>
      </c>
      <c r="B30" s="63">
        <v>491</v>
      </c>
      <c r="C30" s="70">
        <v>23</v>
      </c>
      <c r="D30" s="63" t="s">
        <v>143</v>
      </c>
      <c r="E30" s="70">
        <v>72</v>
      </c>
      <c r="F30" s="63" t="s">
        <v>143</v>
      </c>
      <c r="G30" s="63" t="s">
        <v>143</v>
      </c>
      <c r="H30" s="63" t="s">
        <v>143</v>
      </c>
      <c r="I30" s="68">
        <v>623</v>
      </c>
      <c r="J30" s="63" t="s">
        <v>44</v>
      </c>
    </row>
    <row r="31" spans="1:10" s="2" customFormat="1" ht="13.5" customHeight="1" x14ac:dyDescent="0.25">
      <c r="A31" s="60" t="s">
        <v>45</v>
      </c>
      <c r="B31" s="63">
        <v>525</v>
      </c>
      <c r="C31" s="126">
        <v>15</v>
      </c>
      <c r="D31" s="63" t="s">
        <v>143</v>
      </c>
      <c r="E31" s="63">
        <v>6</v>
      </c>
      <c r="F31" s="63" t="s">
        <v>143</v>
      </c>
      <c r="G31" s="63" t="s">
        <v>143</v>
      </c>
      <c r="H31" s="63" t="s">
        <v>143</v>
      </c>
      <c r="I31" s="68">
        <v>548</v>
      </c>
      <c r="J31" s="63" t="s">
        <v>45</v>
      </c>
    </row>
    <row r="32" spans="1:10" ht="13.5" customHeight="1" x14ac:dyDescent="0.25">
      <c r="A32" s="60" t="s">
        <v>65</v>
      </c>
      <c r="B32" s="63">
        <v>3643</v>
      </c>
      <c r="C32" s="63">
        <v>287</v>
      </c>
      <c r="D32" s="63" t="s">
        <v>143</v>
      </c>
      <c r="E32" s="63">
        <v>16</v>
      </c>
      <c r="F32" s="63" t="s">
        <v>143</v>
      </c>
      <c r="G32" s="63" t="s">
        <v>143</v>
      </c>
      <c r="H32" s="63" t="s">
        <v>143</v>
      </c>
      <c r="I32" s="68">
        <v>3969</v>
      </c>
      <c r="J32" s="63" t="s">
        <v>65</v>
      </c>
    </row>
    <row r="33" spans="1:10" ht="13.5" customHeight="1" x14ac:dyDescent="0.25">
      <c r="A33" s="60" t="s">
        <v>66</v>
      </c>
      <c r="B33" s="63">
        <v>1096</v>
      </c>
      <c r="C33" s="63">
        <v>18</v>
      </c>
      <c r="D33" s="63" t="s">
        <v>143</v>
      </c>
      <c r="E33" s="63">
        <v>137</v>
      </c>
      <c r="F33" s="63" t="s">
        <v>143</v>
      </c>
      <c r="G33" s="63" t="s">
        <v>143</v>
      </c>
      <c r="H33" s="63" t="s">
        <v>143</v>
      </c>
      <c r="I33" s="68">
        <v>1269</v>
      </c>
      <c r="J33" s="63" t="s">
        <v>66</v>
      </c>
    </row>
    <row r="34" spans="1:10" ht="13.5" customHeight="1" x14ac:dyDescent="0.25">
      <c r="A34" s="60" t="s">
        <v>67</v>
      </c>
      <c r="B34" s="63">
        <v>732</v>
      </c>
      <c r="C34" s="63">
        <v>33</v>
      </c>
      <c r="D34" s="63" t="s">
        <v>143</v>
      </c>
      <c r="E34" s="63">
        <v>8</v>
      </c>
      <c r="F34" s="63" t="s">
        <v>143</v>
      </c>
      <c r="G34" s="63" t="s">
        <v>143</v>
      </c>
      <c r="H34" s="63" t="s">
        <v>143</v>
      </c>
      <c r="I34" s="68">
        <v>773</v>
      </c>
      <c r="J34" s="63" t="s">
        <v>68</v>
      </c>
    </row>
    <row r="35" spans="1:10" ht="13.5" customHeight="1" x14ac:dyDescent="0.25">
      <c r="A35" s="60" t="s">
        <v>69</v>
      </c>
      <c r="B35" s="63">
        <v>959</v>
      </c>
      <c r="C35" s="63">
        <v>20</v>
      </c>
      <c r="D35" s="63" t="s">
        <v>143</v>
      </c>
      <c r="E35" s="63">
        <v>16</v>
      </c>
      <c r="F35" s="63" t="s">
        <v>143</v>
      </c>
      <c r="G35" s="63" t="s">
        <v>143</v>
      </c>
      <c r="H35" s="63" t="s">
        <v>143</v>
      </c>
      <c r="I35" s="68">
        <v>1027</v>
      </c>
      <c r="J35" s="63" t="s">
        <v>70</v>
      </c>
    </row>
    <row r="36" spans="1:10" ht="13.5" customHeight="1" x14ac:dyDescent="0.25">
      <c r="A36" s="60" t="s">
        <v>115</v>
      </c>
      <c r="B36" s="63">
        <v>766</v>
      </c>
      <c r="C36" s="63">
        <v>85</v>
      </c>
      <c r="D36" s="63" t="s">
        <v>143</v>
      </c>
      <c r="E36" s="63">
        <v>24</v>
      </c>
      <c r="F36" s="63" t="s">
        <v>143</v>
      </c>
      <c r="G36" s="63" t="s">
        <v>143</v>
      </c>
      <c r="H36" s="63" t="s">
        <v>143</v>
      </c>
      <c r="I36" s="68">
        <v>978</v>
      </c>
      <c r="J36" s="63" t="s">
        <v>118</v>
      </c>
    </row>
    <row r="37" spans="1:10" ht="13.5" customHeight="1" x14ac:dyDescent="0.25">
      <c r="A37" s="60" t="s">
        <v>116</v>
      </c>
      <c r="B37" s="63">
        <v>179</v>
      </c>
      <c r="C37" s="63">
        <v>61</v>
      </c>
      <c r="D37" s="63" t="s">
        <v>143</v>
      </c>
      <c r="E37" s="63">
        <v>0</v>
      </c>
      <c r="F37" s="63" t="s">
        <v>143</v>
      </c>
      <c r="G37" s="63" t="s">
        <v>143</v>
      </c>
      <c r="H37" s="63" t="s">
        <v>143</v>
      </c>
      <c r="I37" s="68">
        <v>255</v>
      </c>
      <c r="J37" s="63" t="s">
        <v>119</v>
      </c>
    </row>
    <row r="38" spans="1:10" ht="13.5" customHeight="1" x14ac:dyDescent="0.25">
      <c r="A38" s="60" t="s">
        <v>46</v>
      </c>
      <c r="B38" s="152">
        <f>B40-SUM(B7:B37)</f>
        <v>7235</v>
      </c>
      <c r="C38" s="152">
        <f t="shared" ref="C38:I38" si="0">C40-SUM(C7:C37)</f>
        <v>542</v>
      </c>
      <c r="D38" s="152" t="s">
        <v>143</v>
      </c>
      <c r="E38" s="152">
        <f t="shared" si="0"/>
        <v>996</v>
      </c>
      <c r="F38" s="152" t="s">
        <v>143</v>
      </c>
      <c r="G38" s="152" t="s">
        <v>143</v>
      </c>
      <c r="H38" s="152" t="s">
        <v>143</v>
      </c>
      <c r="I38" s="152">
        <f t="shared" si="0"/>
        <v>9051</v>
      </c>
      <c r="J38" s="63" t="s">
        <v>47</v>
      </c>
    </row>
    <row r="39" spans="1:10" ht="13.5" customHeight="1" x14ac:dyDescent="0.25">
      <c r="A39" s="64" t="s">
        <v>48</v>
      </c>
      <c r="B39" s="65">
        <v>199405</v>
      </c>
      <c r="C39" s="65">
        <v>15802</v>
      </c>
      <c r="D39" s="65" t="s">
        <v>143</v>
      </c>
      <c r="E39" s="65">
        <v>10870</v>
      </c>
      <c r="F39" s="65" t="s">
        <v>143</v>
      </c>
      <c r="G39" s="65" t="s">
        <v>143</v>
      </c>
      <c r="H39" s="65" t="s">
        <v>143</v>
      </c>
      <c r="I39" s="69">
        <v>236904</v>
      </c>
      <c r="J39" s="65" t="s">
        <v>49</v>
      </c>
    </row>
    <row r="40" spans="1:10" ht="13.5" customHeight="1" x14ac:dyDescent="0.25">
      <c r="A40" s="66" t="s">
        <v>50</v>
      </c>
      <c r="B40" s="65">
        <v>343806</v>
      </c>
      <c r="C40" s="65">
        <v>32528</v>
      </c>
      <c r="D40" s="65" t="s">
        <v>143</v>
      </c>
      <c r="E40" s="65">
        <v>107033</v>
      </c>
      <c r="F40" s="65" t="s">
        <v>143</v>
      </c>
      <c r="G40" s="65" t="s">
        <v>143</v>
      </c>
      <c r="H40" s="65" t="s">
        <v>143</v>
      </c>
      <c r="I40" s="65">
        <v>516586</v>
      </c>
      <c r="J40" s="65" t="s">
        <v>51</v>
      </c>
    </row>
    <row r="41" spans="1:10" ht="13.5" customHeight="1" x14ac:dyDescent="0.25">
      <c r="A41" s="124" t="s">
        <v>125</v>
      </c>
      <c r="B41" s="26"/>
      <c r="D41" s="6"/>
      <c r="J41" s="131" t="s">
        <v>94</v>
      </c>
    </row>
    <row r="42" spans="1:10" ht="13.5" customHeight="1" x14ac:dyDescent="0.25">
      <c r="A42" s="5"/>
      <c r="D42" s="6"/>
      <c r="J42" s="132" t="s">
        <v>95</v>
      </c>
    </row>
    <row r="43" spans="1:10" x14ac:dyDescent="0.25">
      <c r="B43" s="10"/>
      <c r="C43" s="10"/>
      <c r="D43" s="10"/>
      <c r="E43" s="10"/>
      <c r="F43" s="10"/>
      <c r="G43" s="10"/>
      <c r="H43" s="10"/>
    </row>
    <row r="44" spans="1:10" s="3" customFormat="1" x14ac:dyDescent="0.25">
      <c r="A44"/>
      <c r="B44" s="12"/>
      <c r="C44" s="12"/>
      <c r="D44" s="12"/>
      <c r="E44" s="12"/>
      <c r="F44" s="12"/>
      <c r="G44" s="12"/>
      <c r="H44" s="12"/>
      <c r="I44" s="12"/>
      <c r="J44" s="13"/>
    </row>
    <row r="45" spans="1:10" s="3" customFormat="1" x14ac:dyDescent="0.25">
      <c r="A45"/>
      <c r="B45" s="12"/>
      <c r="C45" s="12"/>
      <c r="D45" s="12"/>
      <c r="E45" s="12"/>
      <c r="F45" s="12"/>
      <c r="G45" s="12"/>
      <c r="H45" s="12"/>
      <c r="I45" s="12"/>
      <c r="J45" s="1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>
    <tabColor indexed="53"/>
  </sheetPr>
  <dimension ref="A1:J45"/>
  <sheetViews>
    <sheetView tabSelected="1" topLeftCell="A7" zoomScaleNormal="100" zoomScaleSheetLayoutView="70" workbookViewId="0">
      <selection activeCell="H17" sqref="H17"/>
    </sheetView>
  </sheetViews>
  <sheetFormatPr defaultColWidth="9.109375" defaultRowHeight="13.2" x14ac:dyDescent="0.25"/>
  <cols>
    <col min="1" max="1" width="25.6640625" style="1" customWidth="1"/>
    <col min="2" max="5" width="15.6640625" style="1" customWidth="1"/>
    <col min="6" max="6" width="17.44140625" style="1" customWidth="1"/>
    <col min="7" max="7" width="19" style="1" customWidth="1"/>
    <col min="8" max="9" width="15.6640625" style="1" customWidth="1"/>
    <col min="10" max="10" width="25.6640625" style="1" customWidth="1"/>
    <col min="11" max="16384" width="9.109375" style="1"/>
  </cols>
  <sheetData>
    <row r="1" spans="1:10" s="7" customFormat="1" ht="18" customHeight="1" x14ac:dyDescent="0.35">
      <c r="A1" s="30" t="s">
        <v>141</v>
      </c>
      <c r="B1" s="31"/>
      <c r="C1" s="31"/>
      <c r="D1" s="31"/>
      <c r="E1" s="67"/>
      <c r="F1" s="67"/>
      <c r="G1" s="32"/>
      <c r="H1" s="32"/>
      <c r="I1" s="32"/>
      <c r="J1" s="33" t="s">
        <v>104</v>
      </c>
    </row>
    <row r="2" spans="1:10" s="7" customFormat="1" ht="18" customHeight="1" x14ac:dyDescent="0.35">
      <c r="A2" s="34" t="s">
        <v>142</v>
      </c>
      <c r="B2" s="35"/>
      <c r="C2" s="35"/>
      <c r="D2" s="35"/>
      <c r="E2" s="35"/>
      <c r="F2" s="35"/>
      <c r="G2" s="36"/>
      <c r="H2" s="36"/>
      <c r="I2" s="36"/>
      <c r="J2" s="37" t="s">
        <v>113</v>
      </c>
    </row>
    <row r="3" spans="1:10" ht="12.75" customHeight="1" x14ac:dyDescent="0.25">
      <c r="A3" s="38" t="s">
        <v>0</v>
      </c>
      <c r="B3" s="39" t="s">
        <v>1</v>
      </c>
      <c r="C3" s="39" t="s">
        <v>120</v>
      </c>
      <c r="D3" s="40" t="s">
        <v>2</v>
      </c>
      <c r="E3" s="41" t="s">
        <v>129</v>
      </c>
      <c r="F3" s="144" t="s">
        <v>137</v>
      </c>
      <c r="G3" s="40" t="s">
        <v>91</v>
      </c>
      <c r="H3" s="42" t="s">
        <v>134</v>
      </c>
      <c r="I3" s="42" t="s">
        <v>3</v>
      </c>
      <c r="J3" s="40" t="s">
        <v>4</v>
      </c>
    </row>
    <row r="4" spans="1:10" ht="12.75" customHeight="1" x14ac:dyDescent="0.25">
      <c r="A4" s="43"/>
      <c r="B4" s="44"/>
      <c r="C4" s="44"/>
      <c r="D4" s="45"/>
      <c r="E4" s="46"/>
      <c r="F4" s="47"/>
      <c r="G4" s="47" t="s">
        <v>132</v>
      </c>
      <c r="H4" s="48"/>
      <c r="I4" s="48"/>
      <c r="J4" s="47"/>
    </row>
    <row r="5" spans="1:10" ht="12.75" customHeight="1" x14ac:dyDescent="0.25">
      <c r="A5" s="49"/>
      <c r="B5" s="44" t="s">
        <v>1</v>
      </c>
      <c r="C5" s="50" t="s">
        <v>121</v>
      </c>
      <c r="D5" s="47" t="s">
        <v>5</v>
      </c>
      <c r="E5" s="46" t="s">
        <v>131</v>
      </c>
      <c r="F5" s="146" t="s">
        <v>138</v>
      </c>
      <c r="G5" s="47" t="s">
        <v>140</v>
      </c>
      <c r="H5" s="48" t="s">
        <v>136</v>
      </c>
      <c r="I5" s="48" t="s">
        <v>6</v>
      </c>
      <c r="J5" s="47" t="s">
        <v>7</v>
      </c>
    </row>
    <row r="6" spans="1:10" ht="12.75" customHeight="1" x14ac:dyDescent="0.25">
      <c r="A6" s="51" t="s">
        <v>7</v>
      </c>
      <c r="B6" s="52"/>
      <c r="C6" s="53" t="s">
        <v>122</v>
      </c>
      <c r="D6" s="54"/>
      <c r="E6" s="134" t="s">
        <v>130</v>
      </c>
      <c r="F6" s="145" t="s">
        <v>139</v>
      </c>
      <c r="G6" s="56" t="s">
        <v>133</v>
      </c>
      <c r="H6" s="133" t="s">
        <v>130</v>
      </c>
      <c r="I6" s="57"/>
      <c r="J6" s="57"/>
    </row>
    <row r="7" spans="1:10" s="2" customFormat="1" ht="13.5" customHeight="1" x14ac:dyDescent="0.25">
      <c r="A7" s="58" t="s">
        <v>8</v>
      </c>
      <c r="B7" s="61">
        <v>172114</v>
      </c>
      <c r="C7" s="61">
        <v>25268</v>
      </c>
      <c r="D7" s="61">
        <v>169565</v>
      </c>
      <c r="E7" s="61">
        <v>343904</v>
      </c>
      <c r="F7" s="61">
        <v>28269</v>
      </c>
      <c r="G7" s="61">
        <v>879326</v>
      </c>
      <c r="H7" s="63">
        <v>3330</v>
      </c>
      <c r="I7" s="68">
        <v>1621776</v>
      </c>
      <c r="J7" s="61" t="s">
        <v>9</v>
      </c>
    </row>
    <row r="8" spans="1:10" s="2" customFormat="1" ht="13.5" customHeight="1" x14ac:dyDescent="0.25">
      <c r="A8" s="60" t="s">
        <v>12</v>
      </c>
      <c r="B8" s="63">
        <v>25806</v>
      </c>
      <c r="C8" s="63">
        <v>3982</v>
      </c>
      <c r="D8" s="63">
        <v>404580</v>
      </c>
      <c r="E8" s="63">
        <v>26228</v>
      </c>
      <c r="F8" s="63">
        <v>10561</v>
      </c>
      <c r="G8" s="63">
        <v>445274</v>
      </c>
      <c r="H8" s="63">
        <v>312</v>
      </c>
      <c r="I8" s="68">
        <v>916743</v>
      </c>
      <c r="J8" s="63" t="s">
        <v>13</v>
      </c>
    </row>
    <row r="9" spans="1:10" s="2" customFormat="1" ht="13.5" customHeight="1" x14ac:dyDescent="0.25">
      <c r="A9" s="60" t="s">
        <v>14</v>
      </c>
      <c r="B9" s="63">
        <v>23904</v>
      </c>
      <c r="C9" s="63">
        <v>3226</v>
      </c>
      <c r="D9" s="63">
        <v>25201</v>
      </c>
      <c r="E9" s="63">
        <v>2411</v>
      </c>
      <c r="F9" s="63">
        <v>1090</v>
      </c>
      <c r="G9" s="63">
        <v>184662</v>
      </c>
      <c r="H9" s="63">
        <v>110</v>
      </c>
      <c r="I9" s="68">
        <v>240604</v>
      </c>
      <c r="J9" s="63" t="s">
        <v>15</v>
      </c>
    </row>
    <row r="10" spans="1:10" s="2" customFormat="1" ht="13.5" customHeight="1" x14ac:dyDescent="0.25">
      <c r="A10" s="60" t="s">
        <v>10</v>
      </c>
      <c r="B10" s="63">
        <v>6598</v>
      </c>
      <c r="C10" s="63">
        <v>649</v>
      </c>
      <c r="D10" s="63">
        <v>2623</v>
      </c>
      <c r="E10" s="63">
        <v>94</v>
      </c>
      <c r="F10" s="63">
        <v>831</v>
      </c>
      <c r="G10" s="63">
        <v>154278</v>
      </c>
      <c r="H10" s="63">
        <v>169</v>
      </c>
      <c r="I10" s="68">
        <v>165242</v>
      </c>
      <c r="J10" s="63" t="s">
        <v>11</v>
      </c>
    </row>
    <row r="11" spans="1:10" s="2" customFormat="1" ht="13.5" customHeight="1" x14ac:dyDescent="0.25">
      <c r="A11" s="60" t="s">
        <v>18</v>
      </c>
      <c r="B11" s="63">
        <v>6629</v>
      </c>
      <c r="C11" s="63">
        <v>599</v>
      </c>
      <c r="D11" s="63">
        <v>4088</v>
      </c>
      <c r="E11" s="63">
        <v>195</v>
      </c>
      <c r="F11" s="63">
        <v>455</v>
      </c>
      <c r="G11" s="63">
        <v>52830</v>
      </c>
      <c r="H11" s="63">
        <v>61</v>
      </c>
      <c r="I11" s="68">
        <v>64857</v>
      </c>
      <c r="J11" s="63" t="s">
        <v>19</v>
      </c>
    </row>
    <row r="12" spans="1:10" s="2" customFormat="1" ht="13.5" customHeight="1" x14ac:dyDescent="0.25">
      <c r="A12" s="60" t="s">
        <v>29</v>
      </c>
      <c r="B12" s="63">
        <v>715</v>
      </c>
      <c r="C12" s="63">
        <v>148</v>
      </c>
      <c r="D12" s="63">
        <v>1253</v>
      </c>
      <c r="E12" s="63">
        <v>0</v>
      </c>
      <c r="F12" s="63">
        <v>34</v>
      </c>
      <c r="G12" s="63">
        <v>7621</v>
      </c>
      <c r="H12" s="63">
        <v>23</v>
      </c>
      <c r="I12" s="68">
        <v>9794</v>
      </c>
      <c r="J12" s="63" t="s">
        <v>30</v>
      </c>
    </row>
    <row r="13" spans="1:10" s="2" customFormat="1" ht="13.5" customHeight="1" x14ac:dyDescent="0.25">
      <c r="A13" s="60" t="s">
        <v>20</v>
      </c>
      <c r="B13" s="63">
        <v>1113</v>
      </c>
      <c r="C13" s="63">
        <v>63</v>
      </c>
      <c r="D13" s="63">
        <v>232</v>
      </c>
      <c r="E13" s="63">
        <v>0</v>
      </c>
      <c r="F13" s="63">
        <v>0</v>
      </c>
      <c r="G13" s="63">
        <v>329</v>
      </c>
      <c r="H13" s="63">
        <v>0</v>
      </c>
      <c r="I13" s="68">
        <v>1737</v>
      </c>
      <c r="J13" s="63" t="s">
        <v>21</v>
      </c>
    </row>
    <row r="14" spans="1:10" s="2" customFormat="1" ht="13.5" customHeight="1" x14ac:dyDescent="0.25">
      <c r="A14" s="60" t="s">
        <v>22</v>
      </c>
      <c r="B14" s="63">
        <v>849</v>
      </c>
      <c r="C14" s="63">
        <v>109</v>
      </c>
      <c r="D14" s="63">
        <v>1310</v>
      </c>
      <c r="E14" s="63">
        <v>3</v>
      </c>
      <c r="F14" s="63">
        <v>18</v>
      </c>
      <c r="G14" s="63">
        <v>1129</v>
      </c>
      <c r="H14" s="63">
        <v>0</v>
      </c>
      <c r="I14" s="68">
        <v>3418</v>
      </c>
      <c r="J14" s="63" t="s">
        <v>23</v>
      </c>
    </row>
    <row r="15" spans="1:10" s="2" customFormat="1" ht="13.5" customHeight="1" x14ac:dyDescent="0.25">
      <c r="A15" s="60" t="s">
        <v>34</v>
      </c>
      <c r="B15" s="63">
        <v>883</v>
      </c>
      <c r="C15" s="63">
        <v>250</v>
      </c>
      <c r="D15" s="63">
        <v>338</v>
      </c>
      <c r="E15" s="63">
        <v>6</v>
      </c>
      <c r="F15" s="63">
        <v>42</v>
      </c>
      <c r="G15" s="63">
        <v>424</v>
      </c>
      <c r="H15" s="63">
        <v>3</v>
      </c>
      <c r="I15" s="68">
        <v>1946</v>
      </c>
      <c r="J15" s="63" t="s">
        <v>35</v>
      </c>
    </row>
    <row r="16" spans="1:10" s="4" customFormat="1" ht="13.5" customHeight="1" x14ac:dyDescent="0.25">
      <c r="A16" s="60" t="s">
        <v>31</v>
      </c>
      <c r="B16" s="63">
        <v>292</v>
      </c>
      <c r="C16" s="126">
        <v>69</v>
      </c>
      <c r="D16" s="63">
        <v>57</v>
      </c>
      <c r="E16" s="63">
        <v>108</v>
      </c>
      <c r="F16" s="63">
        <v>0</v>
      </c>
      <c r="G16" s="63">
        <v>288</v>
      </c>
      <c r="H16" s="63">
        <v>12</v>
      </c>
      <c r="I16" s="68">
        <v>826</v>
      </c>
      <c r="J16" s="63" t="s">
        <v>31</v>
      </c>
    </row>
    <row r="17" spans="1:10" s="2" customFormat="1" ht="13.5" customHeight="1" x14ac:dyDescent="0.25">
      <c r="A17" s="60" t="s">
        <v>16</v>
      </c>
      <c r="B17" s="63">
        <v>3166</v>
      </c>
      <c r="C17" s="126">
        <v>412</v>
      </c>
      <c r="D17" s="63">
        <v>1502</v>
      </c>
      <c r="E17" s="63">
        <v>6</v>
      </c>
      <c r="F17" s="63">
        <v>152</v>
      </c>
      <c r="G17" s="63">
        <v>179</v>
      </c>
      <c r="H17" s="63">
        <v>20</v>
      </c>
      <c r="I17" s="68">
        <v>5437</v>
      </c>
      <c r="J17" s="63" t="s">
        <v>17</v>
      </c>
    </row>
    <row r="18" spans="1:10" s="2" customFormat="1" ht="13.5" customHeight="1" x14ac:dyDescent="0.25">
      <c r="A18" s="60" t="s">
        <v>27</v>
      </c>
      <c r="B18" s="63">
        <v>1507</v>
      </c>
      <c r="C18" s="126">
        <v>124</v>
      </c>
      <c r="D18" s="63">
        <v>1120</v>
      </c>
      <c r="E18" s="63">
        <v>0</v>
      </c>
      <c r="F18" s="63">
        <v>326</v>
      </c>
      <c r="G18" s="63">
        <v>823</v>
      </c>
      <c r="H18" s="63">
        <v>23</v>
      </c>
      <c r="I18" s="68">
        <v>3923</v>
      </c>
      <c r="J18" s="63" t="s">
        <v>28</v>
      </c>
    </row>
    <row r="19" spans="1:10" s="2" customFormat="1" ht="13.5" customHeight="1" x14ac:dyDescent="0.25">
      <c r="A19" s="60" t="s">
        <v>26</v>
      </c>
      <c r="B19" s="63">
        <v>507</v>
      </c>
      <c r="C19" s="70">
        <v>46</v>
      </c>
      <c r="D19" s="63">
        <v>535</v>
      </c>
      <c r="E19" s="70">
        <v>0</v>
      </c>
      <c r="F19" s="70">
        <v>0</v>
      </c>
      <c r="G19" s="63">
        <v>171</v>
      </c>
      <c r="H19" s="63">
        <v>8</v>
      </c>
      <c r="I19" s="68">
        <v>1267</v>
      </c>
      <c r="J19" s="63" t="s">
        <v>26</v>
      </c>
    </row>
    <row r="20" spans="1:10" s="2" customFormat="1" ht="13.5" customHeight="1" x14ac:dyDescent="0.25">
      <c r="A20" s="60" t="s">
        <v>24</v>
      </c>
      <c r="B20" s="63">
        <v>331</v>
      </c>
      <c r="C20" s="70">
        <v>27</v>
      </c>
      <c r="D20" s="63">
        <v>93</v>
      </c>
      <c r="E20" s="70">
        <v>0</v>
      </c>
      <c r="F20" s="70">
        <v>0</v>
      </c>
      <c r="G20" s="63">
        <v>811</v>
      </c>
      <c r="H20" s="63">
        <v>0</v>
      </c>
      <c r="I20" s="68">
        <v>1262</v>
      </c>
      <c r="J20" s="63" t="s">
        <v>25</v>
      </c>
    </row>
    <row r="21" spans="1:10" s="2" customFormat="1" ht="13.5" customHeight="1" x14ac:dyDescent="0.25">
      <c r="A21" s="60" t="s">
        <v>32</v>
      </c>
      <c r="B21" s="63">
        <v>1192</v>
      </c>
      <c r="C21" s="70">
        <v>82</v>
      </c>
      <c r="D21" s="63">
        <v>195</v>
      </c>
      <c r="E21" s="70">
        <v>4</v>
      </c>
      <c r="F21" s="70">
        <v>251</v>
      </c>
      <c r="G21" s="63">
        <v>617</v>
      </c>
      <c r="H21" s="63">
        <v>0</v>
      </c>
      <c r="I21" s="68">
        <v>2341</v>
      </c>
      <c r="J21" s="63" t="s">
        <v>33</v>
      </c>
    </row>
    <row r="22" spans="1:10" s="4" customFormat="1" ht="13.5" customHeight="1" x14ac:dyDescent="0.25">
      <c r="A22" s="60" t="s">
        <v>61</v>
      </c>
      <c r="B22" s="63">
        <v>10772</v>
      </c>
      <c r="C22" s="70">
        <v>350</v>
      </c>
      <c r="D22" s="63">
        <v>3131</v>
      </c>
      <c r="E22" s="70">
        <v>0</v>
      </c>
      <c r="F22" s="70">
        <v>3949</v>
      </c>
      <c r="G22" s="63">
        <v>2721</v>
      </c>
      <c r="H22" s="63">
        <v>0</v>
      </c>
      <c r="I22" s="68">
        <v>20923</v>
      </c>
      <c r="J22" s="63" t="s">
        <v>62</v>
      </c>
    </row>
    <row r="23" spans="1:10" s="2" customFormat="1" ht="13.5" customHeight="1" x14ac:dyDescent="0.25">
      <c r="A23" s="60" t="s">
        <v>92</v>
      </c>
      <c r="B23" s="63">
        <v>392</v>
      </c>
      <c r="C23" s="70">
        <v>1745</v>
      </c>
      <c r="D23" s="63">
        <v>3946</v>
      </c>
      <c r="E23" s="70">
        <v>8</v>
      </c>
      <c r="F23" s="70">
        <v>259</v>
      </c>
      <c r="G23" s="63">
        <v>2285</v>
      </c>
      <c r="H23" s="63">
        <v>0</v>
      </c>
      <c r="I23" s="68">
        <v>8635</v>
      </c>
      <c r="J23" s="63" t="s">
        <v>54</v>
      </c>
    </row>
    <row r="24" spans="1:10" s="2" customFormat="1" ht="13.5" customHeight="1" x14ac:dyDescent="0.25">
      <c r="A24" s="60" t="s">
        <v>63</v>
      </c>
      <c r="B24" s="63">
        <v>265</v>
      </c>
      <c r="C24" s="70">
        <v>84</v>
      </c>
      <c r="D24" s="63">
        <v>197</v>
      </c>
      <c r="E24" s="70">
        <v>156</v>
      </c>
      <c r="F24" s="70">
        <v>12</v>
      </c>
      <c r="G24" s="63">
        <v>216</v>
      </c>
      <c r="H24" s="63">
        <v>15</v>
      </c>
      <c r="I24" s="68">
        <v>945</v>
      </c>
      <c r="J24" s="63" t="s">
        <v>64</v>
      </c>
    </row>
    <row r="25" spans="1:10" s="2" customFormat="1" ht="13.5" customHeight="1" x14ac:dyDescent="0.25">
      <c r="A25" s="60" t="s">
        <v>114</v>
      </c>
      <c r="B25" s="63">
        <v>247</v>
      </c>
      <c r="C25" s="70">
        <v>31</v>
      </c>
      <c r="D25" s="63">
        <v>587</v>
      </c>
      <c r="E25" s="70">
        <v>4</v>
      </c>
      <c r="F25" s="70">
        <v>42</v>
      </c>
      <c r="G25" s="63">
        <v>466</v>
      </c>
      <c r="H25" s="63">
        <v>4</v>
      </c>
      <c r="I25" s="68">
        <v>1381</v>
      </c>
      <c r="J25" s="63" t="s">
        <v>117</v>
      </c>
    </row>
    <row r="26" spans="1:10" s="4" customFormat="1" ht="13.5" customHeight="1" x14ac:dyDescent="0.25">
      <c r="A26" s="60" t="s">
        <v>36</v>
      </c>
      <c r="B26" s="63">
        <v>392</v>
      </c>
      <c r="C26" s="126">
        <v>43</v>
      </c>
      <c r="D26" s="63">
        <v>129</v>
      </c>
      <c r="E26" s="63">
        <v>0</v>
      </c>
      <c r="F26" s="63">
        <v>0</v>
      </c>
      <c r="G26" s="63">
        <v>534</v>
      </c>
      <c r="H26" s="63">
        <v>6</v>
      </c>
      <c r="I26" s="68">
        <v>1104</v>
      </c>
      <c r="J26" s="63" t="s">
        <v>37</v>
      </c>
    </row>
    <row r="27" spans="1:10" s="2" customFormat="1" ht="13.5" customHeight="1" x14ac:dyDescent="0.25">
      <c r="A27" s="60" t="s">
        <v>40</v>
      </c>
      <c r="B27" s="63">
        <v>971</v>
      </c>
      <c r="C27" s="70">
        <v>171</v>
      </c>
      <c r="D27" s="63">
        <v>618</v>
      </c>
      <c r="E27" s="70">
        <v>0</v>
      </c>
      <c r="F27" s="70">
        <v>32</v>
      </c>
      <c r="G27" s="63">
        <v>2164</v>
      </c>
      <c r="H27" s="63">
        <v>0</v>
      </c>
      <c r="I27" s="68">
        <v>3956</v>
      </c>
      <c r="J27" s="63" t="s">
        <v>41</v>
      </c>
    </row>
    <row r="28" spans="1:10" s="2" customFormat="1" ht="13.5" customHeight="1" x14ac:dyDescent="0.25">
      <c r="A28" s="60" t="s">
        <v>38</v>
      </c>
      <c r="B28" s="63">
        <v>528</v>
      </c>
      <c r="C28" s="70">
        <v>271</v>
      </c>
      <c r="D28" s="63">
        <v>83</v>
      </c>
      <c r="E28" s="70">
        <v>0</v>
      </c>
      <c r="F28" s="70">
        <v>79</v>
      </c>
      <c r="G28" s="63">
        <v>301</v>
      </c>
      <c r="H28" s="63">
        <v>8</v>
      </c>
      <c r="I28" s="68">
        <v>1270</v>
      </c>
      <c r="J28" s="63" t="s">
        <v>39</v>
      </c>
    </row>
    <row r="29" spans="1:10" s="2" customFormat="1" ht="13.5" customHeight="1" x14ac:dyDescent="0.25">
      <c r="A29" s="60" t="s">
        <v>42</v>
      </c>
      <c r="B29" s="63">
        <v>1912</v>
      </c>
      <c r="C29" s="70">
        <v>304</v>
      </c>
      <c r="D29" s="63">
        <v>80</v>
      </c>
      <c r="E29" s="70">
        <v>5</v>
      </c>
      <c r="F29" s="70">
        <v>121</v>
      </c>
      <c r="G29" s="63">
        <v>380</v>
      </c>
      <c r="H29" s="63">
        <v>2</v>
      </c>
      <c r="I29" s="68">
        <v>2804</v>
      </c>
      <c r="J29" s="63" t="s">
        <v>43</v>
      </c>
    </row>
    <row r="30" spans="1:10" s="8" customFormat="1" ht="13.5" customHeight="1" x14ac:dyDescent="0.25">
      <c r="A30" s="60" t="s">
        <v>44</v>
      </c>
      <c r="B30" s="63">
        <v>244</v>
      </c>
      <c r="C30" s="70">
        <v>7</v>
      </c>
      <c r="D30" s="63">
        <v>22</v>
      </c>
      <c r="E30" s="70">
        <v>0</v>
      </c>
      <c r="F30" s="70">
        <v>0</v>
      </c>
      <c r="G30" s="63">
        <v>133</v>
      </c>
      <c r="H30" s="63">
        <v>4</v>
      </c>
      <c r="I30" s="68">
        <v>410</v>
      </c>
      <c r="J30" s="63" t="s">
        <v>44</v>
      </c>
    </row>
    <row r="31" spans="1:10" s="2" customFormat="1" ht="13.5" customHeight="1" x14ac:dyDescent="0.25">
      <c r="A31" s="60" t="s">
        <v>45</v>
      </c>
      <c r="B31" s="63">
        <v>276</v>
      </c>
      <c r="C31" s="126">
        <v>23</v>
      </c>
      <c r="D31" s="63">
        <v>0</v>
      </c>
      <c r="E31" s="63">
        <v>0</v>
      </c>
      <c r="F31" s="63">
        <v>0</v>
      </c>
      <c r="G31" s="63">
        <v>26</v>
      </c>
      <c r="H31" s="63">
        <v>0</v>
      </c>
      <c r="I31" s="68">
        <v>325</v>
      </c>
      <c r="J31" s="63" t="s">
        <v>45</v>
      </c>
    </row>
    <row r="32" spans="1:10" ht="13.5" customHeight="1" x14ac:dyDescent="0.25">
      <c r="A32" s="60" t="s">
        <v>65</v>
      </c>
      <c r="B32" s="63">
        <v>645</v>
      </c>
      <c r="C32" s="126">
        <v>247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8">
        <v>892</v>
      </c>
      <c r="J32" s="63" t="s">
        <v>65</v>
      </c>
    </row>
    <row r="33" spans="1:10" ht="13.5" customHeight="1" x14ac:dyDescent="0.25">
      <c r="A33" s="60" t="s">
        <v>66</v>
      </c>
      <c r="B33" s="63">
        <v>10206</v>
      </c>
      <c r="C33" s="126">
        <v>1</v>
      </c>
      <c r="D33" s="63">
        <v>0</v>
      </c>
      <c r="E33" s="63">
        <v>1</v>
      </c>
      <c r="F33" s="63">
        <v>0</v>
      </c>
      <c r="G33" s="63">
        <v>21</v>
      </c>
      <c r="H33" s="63">
        <v>0</v>
      </c>
      <c r="I33" s="68">
        <v>10229</v>
      </c>
      <c r="J33" s="63" t="s">
        <v>66</v>
      </c>
    </row>
    <row r="34" spans="1:10" ht="13.5" customHeight="1" x14ac:dyDescent="0.25">
      <c r="A34" s="60" t="s">
        <v>67</v>
      </c>
      <c r="B34" s="63">
        <v>110</v>
      </c>
      <c r="C34" s="63">
        <v>24</v>
      </c>
      <c r="D34" s="63">
        <v>176</v>
      </c>
      <c r="E34" s="63">
        <v>0</v>
      </c>
      <c r="F34" s="63">
        <v>18</v>
      </c>
      <c r="G34" s="63">
        <v>5004</v>
      </c>
      <c r="H34" s="63">
        <v>4</v>
      </c>
      <c r="I34" s="68">
        <v>5336</v>
      </c>
      <c r="J34" s="63" t="s">
        <v>68</v>
      </c>
    </row>
    <row r="35" spans="1:10" ht="13.5" customHeight="1" x14ac:dyDescent="0.25">
      <c r="A35" s="60" t="s">
        <v>69</v>
      </c>
      <c r="B35" s="63">
        <v>746</v>
      </c>
      <c r="C35" s="63">
        <v>246</v>
      </c>
      <c r="D35" s="63">
        <v>51</v>
      </c>
      <c r="E35" s="63">
        <v>120</v>
      </c>
      <c r="F35" s="63">
        <v>0</v>
      </c>
      <c r="G35" s="63">
        <v>20</v>
      </c>
      <c r="H35" s="63">
        <v>2</v>
      </c>
      <c r="I35" s="68">
        <v>1185</v>
      </c>
      <c r="J35" s="63" t="s">
        <v>70</v>
      </c>
    </row>
    <row r="36" spans="1:10" ht="13.5" customHeight="1" x14ac:dyDescent="0.25">
      <c r="A36" s="60" t="s">
        <v>115</v>
      </c>
      <c r="B36" s="63">
        <v>225</v>
      </c>
      <c r="C36" s="63">
        <v>31</v>
      </c>
      <c r="D36" s="63">
        <v>113</v>
      </c>
      <c r="E36" s="63">
        <v>0</v>
      </c>
      <c r="F36" s="63">
        <v>50</v>
      </c>
      <c r="G36" s="63">
        <v>9</v>
      </c>
      <c r="H36" s="63">
        <v>0</v>
      </c>
      <c r="I36" s="68">
        <v>428</v>
      </c>
      <c r="J36" s="63" t="s">
        <v>118</v>
      </c>
    </row>
    <row r="37" spans="1:10" ht="13.5" customHeight="1" x14ac:dyDescent="0.25">
      <c r="A37" s="60" t="s">
        <v>116</v>
      </c>
      <c r="B37" s="63">
        <v>254</v>
      </c>
      <c r="C37" s="63">
        <v>6</v>
      </c>
      <c r="D37" s="63">
        <v>22</v>
      </c>
      <c r="E37" s="63">
        <v>0</v>
      </c>
      <c r="F37" s="63">
        <v>89</v>
      </c>
      <c r="G37" s="63">
        <v>42</v>
      </c>
      <c r="H37" s="63">
        <v>2</v>
      </c>
      <c r="I37" s="68">
        <v>415</v>
      </c>
      <c r="J37" s="63" t="s">
        <v>119</v>
      </c>
    </row>
    <row r="38" spans="1:10" ht="13.5" customHeight="1" x14ac:dyDescent="0.25">
      <c r="A38" s="60" t="s">
        <v>46</v>
      </c>
      <c r="B38" s="152">
        <f>B40-SUM(B7:B37)</f>
        <v>19613</v>
      </c>
      <c r="C38" s="152">
        <f t="shared" ref="C38:I38" si="0">C40-SUM(C7:C37)</f>
        <v>1830</v>
      </c>
      <c r="D38" s="152">
        <f t="shared" si="0"/>
        <v>2844</v>
      </c>
      <c r="E38" s="152">
        <f t="shared" si="0"/>
        <v>0</v>
      </c>
      <c r="F38" s="152">
        <f t="shared" si="0"/>
        <v>1153</v>
      </c>
      <c r="G38" s="152">
        <f t="shared" si="0"/>
        <v>1503</v>
      </c>
      <c r="H38" s="152">
        <f t="shared" si="0"/>
        <v>692</v>
      </c>
      <c r="I38" s="152">
        <f t="shared" si="0"/>
        <v>27635</v>
      </c>
      <c r="J38" s="63" t="s">
        <v>47</v>
      </c>
    </row>
    <row r="39" spans="1:10" ht="13.5" customHeight="1" x14ac:dyDescent="0.25">
      <c r="A39" s="64" t="s">
        <v>48</v>
      </c>
      <c r="B39" s="65">
        <v>121290</v>
      </c>
      <c r="C39" s="65">
        <v>15200</v>
      </c>
      <c r="D39" s="65">
        <v>455126</v>
      </c>
      <c r="E39" s="65">
        <v>29349</v>
      </c>
      <c r="F39" s="65">
        <v>19564</v>
      </c>
      <c r="G39" s="65">
        <v>865261</v>
      </c>
      <c r="H39" s="65">
        <v>1480</v>
      </c>
      <c r="I39" s="69">
        <v>1507270</v>
      </c>
      <c r="J39" s="65" t="s">
        <v>49</v>
      </c>
    </row>
    <row r="40" spans="1:10" ht="13.5" customHeight="1" x14ac:dyDescent="0.25">
      <c r="A40" s="66" t="s">
        <v>50</v>
      </c>
      <c r="B40" s="65">
        <v>293404</v>
      </c>
      <c r="C40" s="65">
        <v>40468</v>
      </c>
      <c r="D40" s="65">
        <v>624691</v>
      </c>
      <c r="E40" s="65">
        <v>373253</v>
      </c>
      <c r="F40" s="65">
        <v>47833</v>
      </c>
      <c r="G40" s="65">
        <v>1744587</v>
      </c>
      <c r="H40" s="65">
        <v>4810</v>
      </c>
      <c r="I40" s="65">
        <v>3129046</v>
      </c>
      <c r="J40" s="65" t="s">
        <v>51</v>
      </c>
    </row>
    <row r="41" spans="1:10" ht="13.5" customHeight="1" x14ac:dyDescent="0.25">
      <c r="A41" s="124" t="s">
        <v>125</v>
      </c>
      <c r="B41" s="26"/>
      <c r="D41" s="6"/>
      <c r="J41" s="131" t="s">
        <v>94</v>
      </c>
    </row>
    <row r="42" spans="1:10" ht="13.5" customHeight="1" x14ac:dyDescent="0.25">
      <c r="A42" s="5"/>
      <c r="D42" s="6"/>
      <c r="G42" s="2"/>
      <c r="H42" s="2"/>
      <c r="J42" s="132" t="s">
        <v>95</v>
      </c>
    </row>
    <row r="43" spans="1:10" x14ac:dyDescent="0.25">
      <c r="B43" s="10"/>
      <c r="C43" s="10"/>
      <c r="D43" s="10"/>
      <c r="E43" s="10"/>
      <c r="F43" s="10"/>
      <c r="G43" s="10"/>
      <c r="H43" s="10"/>
    </row>
    <row r="44" spans="1:10" s="3" customFormat="1" x14ac:dyDescent="0.25">
      <c r="A44"/>
      <c r="B44" s="12"/>
      <c r="C44" s="12"/>
      <c r="D44" s="12"/>
      <c r="E44" s="12"/>
      <c r="F44" s="12"/>
      <c r="G44" s="12"/>
      <c r="H44" s="12"/>
      <c r="I44" s="12"/>
      <c r="J44" s="13"/>
    </row>
    <row r="45" spans="1:10" s="3" customFormat="1" x14ac:dyDescent="0.25">
      <c r="A45"/>
      <c r="B45" s="12"/>
      <c r="C45" s="12"/>
      <c r="D45" s="12"/>
      <c r="E45" s="12"/>
      <c r="F45" s="12"/>
      <c r="G45" s="12"/>
      <c r="H45" s="12"/>
      <c r="I45" s="12"/>
      <c r="J45" s="1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>
    <tabColor indexed="53"/>
  </sheetPr>
  <dimension ref="A1:J45"/>
  <sheetViews>
    <sheetView tabSelected="1" topLeftCell="A4" zoomScaleNormal="100" zoomScaleSheetLayoutView="70" workbookViewId="0">
      <selection activeCell="H17" sqref="H17"/>
    </sheetView>
  </sheetViews>
  <sheetFormatPr defaultColWidth="9.109375" defaultRowHeight="13.2" x14ac:dyDescent="0.25"/>
  <cols>
    <col min="1" max="1" width="25.6640625" style="1" customWidth="1"/>
    <col min="2" max="5" width="15.6640625" style="1" customWidth="1"/>
    <col min="6" max="6" width="17.44140625" style="1" customWidth="1"/>
    <col min="7" max="7" width="19" style="1" customWidth="1"/>
    <col min="8" max="9" width="15.6640625" style="1" customWidth="1"/>
    <col min="10" max="10" width="25.6640625" style="1" customWidth="1"/>
    <col min="11" max="16384" width="9.109375" style="1"/>
  </cols>
  <sheetData>
    <row r="1" spans="1:10" s="7" customFormat="1" ht="18" customHeight="1" x14ac:dyDescent="0.35">
      <c r="A1" s="30" t="s">
        <v>141</v>
      </c>
      <c r="B1" s="31"/>
      <c r="C1" s="31"/>
      <c r="D1" s="31"/>
      <c r="E1" s="67"/>
      <c r="F1" s="67"/>
      <c r="G1" s="32"/>
      <c r="H1" s="32"/>
      <c r="I1" s="32"/>
      <c r="J1" s="33" t="s">
        <v>105</v>
      </c>
    </row>
    <row r="2" spans="1:10" s="7" customFormat="1" ht="18" customHeight="1" x14ac:dyDescent="0.35">
      <c r="A2" s="34" t="s">
        <v>142</v>
      </c>
      <c r="B2" s="35"/>
      <c r="C2" s="35"/>
      <c r="D2" s="35"/>
      <c r="E2" s="35"/>
      <c r="F2" s="35"/>
      <c r="G2" s="36"/>
      <c r="H2" s="36"/>
      <c r="I2" s="36"/>
      <c r="J2" s="37"/>
    </row>
    <row r="3" spans="1:10" ht="12.75" customHeight="1" x14ac:dyDescent="0.25">
      <c r="A3" s="38" t="s">
        <v>0</v>
      </c>
      <c r="B3" s="39" t="s">
        <v>1</v>
      </c>
      <c r="C3" s="39" t="s">
        <v>120</v>
      </c>
      <c r="D3" s="40" t="s">
        <v>2</v>
      </c>
      <c r="E3" s="41" t="s">
        <v>129</v>
      </c>
      <c r="F3" s="144" t="s">
        <v>137</v>
      </c>
      <c r="G3" s="40" t="s">
        <v>91</v>
      </c>
      <c r="H3" s="42" t="s">
        <v>134</v>
      </c>
      <c r="I3" s="42" t="s">
        <v>3</v>
      </c>
      <c r="J3" s="40" t="s">
        <v>4</v>
      </c>
    </row>
    <row r="4" spans="1:10" ht="12.75" customHeight="1" x14ac:dyDescent="0.25">
      <c r="A4" s="43"/>
      <c r="B4" s="44"/>
      <c r="C4" s="44"/>
      <c r="D4" s="45"/>
      <c r="E4" s="46"/>
      <c r="F4" s="47"/>
      <c r="G4" s="47" t="s">
        <v>132</v>
      </c>
      <c r="H4" s="48"/>
      <c r="I4" s="48"/>
      <c r="J4" s="47"/>
    </row>
    <row r="5" spans="1:10" ht="12.75" customHeight="1" x14ac:dyDescent="0.25">
      <c r="A5" s="49"/>
      <c r="B5" s="44" t="s">
        <v>1</v>
      </c>
      <c r="C5" s="50" t="s">
        <v>121</v>
      </c>
      <c r="D5" s="47" t="s">
        <v>5</v>
      </c>
      <c r="E5" s="46" t="s">
        <v>131</v>
      </c>
      <c r="F5" s="146" t="s">
        <v>138</v>
      </c>
      <c r="G5" s="47" t="s">
        <v>140</v>
      </c>
      <c r="H5" s="48" t="s">
        <v>136</v>
      </c>
      <c r="I5" s="48" t="s">
        <v>6</v>
      </c>
      <c r="J5" s="47" t="s">
        <v>7</v>
      </c>
    </row>
    <row r="6" spans="1:10" ht="12.75" customHeight="1" x14ac:dyDescent="0.25">
      <c r="A6" s="51" t="s">
        <v>7</v>
      </c>
      <c r="B6" s="52"/>
      <c r="C6" s="53" t="s">
        <v>122</v>
      </c>
      <c r="D6" s="54"/>
      <c r="E6" s="134" t="s">
        <v>130</v>
      </c>
      <c r="F6" s="145" t="s">
        <v>139</v>
      </c>
      <c r="G6" s="56" t="s">
        <v>133</v>
      </c>
      <c r="H6" s="133" t="s">
        <v>130</v>
      </c>
      <c r="I6" s="57"/>
      <c r="J6" s="57"/>
    </row>
    <row r="7" spans="1:10" s="2" customFormat="1" ht="13.5" customHeight="1" x14ac:dyDescent="0.25">
      <c r="A7" s="58" t="s">
        <v>8</v>
      </c>
      <c r="B7" s="61">
        <v>83237</v>
      </c>
      <c r="C7" s="61">
        <v>11701</v>
      </c>
      <c r="D7" s="63" t="s">
        <v>143</v>
      </c>
      <c r="E7" s="61">
        <v>196590</v>
      </c>
      <c r="F7" s="61" t="s">
        <v>143</v>
      </c>
      <c r="G7" s="63" t="s">
        <v>143</v>
      </c>
      <c r="H7" s="63" t="s">
        <v>143</v>
      </c>
      <c r="I7" s="68">
        <v>314547</v>
      </c>
      <c r="J7" s="61" t="s">
        <v>9</v>
      </c>
    </row>
    <row r="8" spans="1:10" s="2" customFormat="1" ht="13.5" customHeight="1" x14ac:dyDescent="0.25">
      <c r="A8" s="60" t="s">
        <v>12</v>
      </c>
      <c r="B8" s="63">
        <v>15969</v>
      </c>
      <c r="C8" s="63">
        <v>1773</v>
      </c>
      <c r="D8" s="63" t="s">
        <v>143</v>
      </c>
      <c r="E8" s="63">
        <v>15096</v>
      </c>
      <c r="F8" s="63" t="s">
        <v>143</v>
      </c>
      <c r="G8" s="63" t="s">
        <v>143</v>
      </c>
      <c r="H8" s="63" t="s">
        <v>143</v>
      </c>
      <c r="I8" s="68">
        <v>49316</v>
      </c>
      <c r="J8" s="63" t="s">
        <v>13</v>
      </c>
    </row>
    <row r="9" spans="1:10" s="2" customFormat="1" ht="13.5" customHeight="1" x14ac:dyDescent="0.25">
      <c r="A9" s="60" t="s">
        <v>14</v>
      </c>
      <c r="B9" s="63">
        <v>6137</v>
      </c>
      <c r="C9" s="63">
        <v>1041</v>
      </c>
      <c r="D9" s="63" t="s">
        <v>143</v>
      </c>
      <c r="E9" s="63">
        <v>1135</v>
      </c>
      <c r="F9" s="63" t="s">
        <v>143</v>
      </c>
      <c r="G9" s="63" t="s">
        <v>143</v>
      </c>
      <c r="H9" s="63" t="s">
        <v>143</v>
      </c>
      <c r="I9" s="68">
        <v>11552</v>
      </c>
      <c r="J9" s="63" t="s">
        <v>15</v>
      </c>
    </row>
    <row r="10" spans="1:10" s="2" customFormat="1" ht="13.5" customHeight="1" x14ac:dyDescent="0.25">
      <c r="A10" s="60" t="s">
        <v>10</v>
      </c>
      <c r="B10" s="63">
        <v>1500</v>
      </c>
      <c r="C10" s="63">
        <v>178</v>
      </c>
      <c r="D10" s="63" t="s">
        <v>143</v>
      </c>
      <c r="E10" s="63">
        <v>8</v>
      </c>
      <c r="F10" s="63" t="s">
        <v>143</v>
      </c>
      <c r="G10" s="63" t="s">
        <v>143</v>
      </c>
      <c r="H10" s="63" t="s">
        <v>143</v>
      </c>
      <c r="I10" s="68">
        <v>2344</v>
      </c>
      <c r="J10" s="63" t="s">
        <v>11</v>
      </c>
    </row>
    <row r="11" spans="1:10" s="2" customFormat="1" ht="13.5" customHeight="1" x14ac:dyDescent="0.25">
      <c r="A11" s="60" t="s">
        <v>18</v>
      </c>
      <c r="B11" s="63">
        <v>1637</v>
      </c>
      <c r="C11" s="63">
        <v>139</v>
      </c>
      <c r="D11" s="63" t="s">
        <v>143</v>
      </c>
      <c r="E11" s="63">
        <v>52</v>
      </c>
      <c r="F11" s="63" t="s">
        <v>143</v>
      </c>
      <c r="G11" s="63" t="s">
        <v>143</v>
      </c>
      <c r="H11" s="63" t="s">
        <v>143</v>
      </c>
      <c r="I11" s="68">
        <v>2958</v>
      </c>
      <c r="J11" s="63" t="s">
        <v>19</v>
      </c>
    </row>
    <row r="12" spans="1:10" s="2" customFormat="1" ht="13.5" customHeight="1" x14ac:dyDescent="0.25">
      <c r="A12" s="60" t="s">
        <v>29</v>
      </c>
      <c r="B12" s="63">
        <v>395</v>
      </c>
      <c r="C12" s="63">
        <v>27</v>
      </c>
      <c r="D12" s="63" t="s">
        <v>143</v>
      </c>
      <c r="E12" s="63">
        <v>0</v>
      </c>
      <c r="F12" s="63" t="s">
        <v>143</v>
      </c>
      <c r="G12" s="63" t="s">
        <v>143</v>
      </c>
      <c r="H12" s="63" t="s">
        <v>143</v>
      </c>
      <c r="I12" s="68">
        <v>470</v>
      </c>
      <c r="J12" s="63" t="s">
        <v>30</v>
      </c>
    </row>
    <row r="13" spans="1:10" s="2" customFormat="1" ht="13.5" customHeight="1" x14ac:dyDescent="0.25">
      <c r="A13" s="60" t="s">
        <v>20</v>
      </c>
      <c r="B13" s="63">
        <v>134</v>
      </c>
      <c r="C13" s="63">
        <v>5</v>
      </c>
      <c r="D13" s="63" t="s">
        <v>143</v>
      </c>
      <c r="E13" s="63">
        <v>0</v>
      </c>
      <c r="F13" s="63" t="s">
        <v>143</v>
      </c>
      <c r="G13" s="63" t="s">
        <v>143</v>
      </c>
      <c r="H13" s="63" t="s">
        <v>143</v>
      </c>
      <c r="I13" s="68">
        <v>169</v>
      </c>
      <c r="J13" s="63" t="s">
        <v>21</v>
      </c>
    </row>
    <row r="14" spans="1:10" s="2" customFormat="1" ht="13.5" customHeight="1" x14ac:dyDescent="0.25">
      <c r="A14" s="60" t="s">
        <v>22</v>
      </c>
      <c r="B14" s="63">
        <v>177</v>
      </c>
      <c r="C14" s="63">
        <v>23</v>
      </c>
      <c r="D14" s="63" t="s">
        <v>143</v>
      </c>
      <c r="E14" s="63">
        <v>0</v>
      </c>
      <c r="F14" s="63" t="s">
        <v>143</v>
      </c>
      <c r="G14" s="63" t="s">
        <v>143</v>
      </c>
      <c r="H14" s="63" t="s">
        <v>143</v>
      </c>
      <c r="I14" s="68">
        <v>230</v>
      </c>
      <c r="J14" s="63" t="s">
        <v>23</v>
      </c>
    </row>
    <row r="15" spans="1:10" s="2" customFormat="1" ht="13.5" customHeight="1" x14ac:dyDescent="0.25">
      <c r="A15" s="60" t="s">
        <v>34</v>
      </c>
      <c r="B15" s="63">
        <v>308</v>
      </c>
      <c r="C15" s="63">
        <v>26</v>
      </c>
      <c r="D15" s="63" t="s">
        <v>143</v>
      </c>
      <c r="E15" s="63">
        <v>0</v>
      </c>
      <c r="F15" s="63" t="s">
        <v>143</v>
      </c>
      <c r="G15" s="63" t="s">
        <v>143</v>
      </c>
      <c r="H15" s="63" t="s">
        <v>143</v>
      </c>
      <c r="I15" s="68">
        <v>390</v>
      </c>
      <c r="J15" s="63" t="s">
        <v>35</v>
      </c>
    </row>
    <row r="16" spans="1:10" s="4" customFormat="1" ht="13.5" customHeight="1" x14ac:dyDescent="0.25">
      <c r="A16" s="60" t="s">
        <v>31</v>
      </c>
      <c r="B16" s="63">
        <v>658</v>
      </c>
      <c r="C16" s="126">
        <v>71</v>
      </c>
      <c r="D16" s="63" t="s">
        <v>143</v>
      </c>
      <c r="E16" s="63">
        <v>0</v>
      </c>
      <c r="F16" s="63" t="s">
        <v>143</v>
      </c>
      <c r="G16" s="63" t="s">
        <v>143</v>
      </c>
      <c r="H16" s="63" t="s">
        <v>143</v>
      </c>
      <c r="I16" s="68">
        <v>737</v>
      </c>
      <c r="J16" s="63" t="s">
        <v>31</v>
      </c>
    </row>
    <row r="17" spans="1:10" s="2" customFormat="1" ht="13.5" customHeight="1" x14ac:dyDescent="0.25">
      <c r="A17" s="60" t="s">
        <v>16</v>
      </c>
      <c r="B17" s="63">
        <v>772</v>
      </c>
      <c r="C17" s="126">
        <v>214</v>
      </c>
      <c r="D17" s="63" t="s">
        <v>143</v>
      </c>
      <c r="E17" s="63">
        <v>0</v>
      </c>
      <c r="F17" s="63" t="s">
        <v>143</v>
      </c>
      <c r="G17" s="63" t="s">
        <v>143</v>
      </c>
      <c r="H17" s="63" t="s">
        <v>143</v>
      </c>
      <c r="I17" s="68">
        <v>1041</v>
      </c>
      <c r="J17" s="63" t="s">
        <v>17</v>
      </c>
    </row>
    <row r="18" spans="1:10" s="2" customFormat="1" ht="13.5" customHeight="1" x14ac:dyDescent="0.25">
      <c r="A18" s="60" t="s">
        <v>27</v>
      </c>
      <c r="B18" s="63">
        <v>284</v>
      </c>
      <c r="C18" s="126">
        <v>98</v>
      </c>
      <c r="D18" s="63" t="s">
        <v>143</v>
      </c>
      <c r="E18" s="63">
        <v>124</v>
      </c>
      <c r="F18" s="63" t="s">
        <v>143</v>
      </c>
      <c r="G18" s="63" t="s">
        <v>143</v>
      </c>
      <c r="H18" s="63" t="s">
        <v>143</v>
      </c>
      <c r="I18" s="68">
        <v>736</v>
      </c>
      <c r="J18" s="63" t="s">
        <v>28</v>
      </c>
    </row>
    <row r="19" spans="1:10" s="2" customFormat="1" ht="13.5" customHeight="1" x14ac:dyDescent="0.25">
      <c r="A19" s="60" t="s">
        <v>26</v>
      </c>
      <c r="B19" s="63">
        <v>32</v>
      </c>
      <c r="C19" s="70">
        <v>13</v>
      </c>
      <c r="D19" s="63" t="s">
        <v>143</v>
      </c>
      <c r="E19" s="70">
        <v>0</v>
      </c>
      <c r="F19" s="70" t="s">
        <v>143</v>
      </c>
      <c r="G19" s="63" t="s">
        <v>143</v>
      </c>
      <c r="H19" s="63" t="s">
        <v>143</v>
      </c>
      <c r="I19" s="68">
        <v>45</v>
      </c>
      <c r="J19" s="63" t="s">
        <v>26</v>
      </c>
    </row>
    <row r="20" spans="1:10" s="2" customFormat="1" ht="13.5" customHeight="1" x14ac:dyDescent="0.25">
      <c r="A20" s="60" t="s">
        <v>24</v>
      </c>
      <c r="B20" s="63">
        <v>34</v>
      </c>
      <c r="C20" s="70">
        <v>130</v>
      </c>
      <c r="D20" s="63" t="s">
        <v>143</v>
      </c>
      <c r="E20" s="70">
        <v>0</v>
      </c>
      <c r="F20" s="70" t="s">
        <v>143</v>
      </c>
      <c r="G20" s="63" t="s">
        <v>143</v>
      </c>
      <c r="H20" s="63" t="s">
        <v>143</v>
      </c>
      <c r="I20" s="68">
        <v>178</v>
      </c>
      <c r="J20" s="63" t="s">
        <v>25</v>
      </c>
    </row>
    <row r="21" spans="1:10" s="2" customFormat="1" ht="13.5" customHeight="1" x14ac:dyDescent="0.25">
      <c r="A21" s="60" t="s">
        <v>32</v>
      </c>
      <c r="B21" s="63">
        <v>271</v>
      </c>
      <c r="C21" s="70">
        <v>69</v>
      </c>
      <c r="D21" s="63" t="s">
        <v>143</v>
      </c>
      <c r="E21" s="70">
        <v>0</v>
      </c>
      <c r="F21" s="70" t="s">
        <v>143</v>
      </c>
      <c r="G21" s="63" t="s">
        <v>143</v>
      </c>
      <c r="H21" s="63" t="s">
        <v>143</v>
      </c>
      <c r="I21" s="68">
        <v>500</v>
      </c>
      <c r="J21" s="63" t="s">
        <v>33</v>
      </c>
    </row>
    <row r="22" spans="1:10" s="4" customFormat="1" ht="13.5" customHeight="1" x14ac:dyDescent="0.25">
      <c r="A22" s="60" t="s">
        <v>61</v>
      </c>
      <c r="B22" s="63">
        <v>774</v>
      </c>
      <c r="C22" s="70">
        <v>62</v>
      </c>
      <c r="D22" s="63" t="s">
        <v>143</v>
      </c>
      <c r="E22" s="70">
        <v>0</v>
      </c>
      <c r="F22" s="70" t="s">
        <v>143</v>
      </c>
      <c r="G22" s="63" t="s">
        <v>143</v>
      </c>
      <c r="H22" s="63" t="s">
        <v>143</v>
      </c>
      <c r="I22" s="68">
        <v>1987</v>
      </c>
      <c r="J22" s="63" t="s">
        <v>62</v>
      </c>
    </row>
    <row r="23" spans="1:10" s="2" customFormat="1" ht="13.5" customHeight="1" x14ac:dyDescent="0.25">
      <c r="A23" s="60" t="s">
        <v>92</v>
      </c>
      <c r="B23" s="63">
        <v>126</v>
      </c>
      <c r="C23" s="70">
        <v>38</v>
      </c>
      <c r="D23" s="63" t="s">
        <v>143</v>
      </c>
      <c r="E23" s="70">
        <v>0</v>
      </c>
      <c r="F23" s="70" t="s">
        <v>143</v>
      </c>
      <c r="G23" s="63" t="s">
        <v>143</v>
      </c>
      <c r="H23" s="63" t="s">
        <v>143</v>
      </c>
      <c r="I23" s="68">
        <v>436</v>
      </c>
      <c r="J23" s="63" t="s">
        <v>54</v>
      </c>
    </row>
    <row r="24" spans="1:10" s="2" customFormat="1" ht="13.5" customHeight="1" x14ac:dyDescent="0.25">
      <c r="A24" s="60" t="s">
        <v>63</v>
      </c>
      <c r="B24" s="63">
        <v>45</v>
      </c>
      <c r="C24" s="70">
        <v>8</v>
      </c>
      <c r="D24" s="63" t="s">
        <v>143</v>
      </c>
      <c r="E24" s="70">
        <v>0</v>
      </c>
      <c r="F24" s="70" t="s">
        <v>143</v>
      </c>
      <c r="G24" s="63" t="s">
        <v>143</v>
      </c>
      <c r="H24" s="63" t="s">
        <v>143</v>
      </c>
      <c r="I24" s="68">
        <v>73</v>
      </c>
      <c r="J24" s="63" t="s">
        <v>64</v>
      </c>
    </row>
    <row r="25" spans="1:10" s="2" customFormat="1" ht="13.5" customHeight="1" x14ac:dyDescent="0.25">
      <c r="A25" s="60" t="s">
        <v>114</v>
      </c>
      <c r="B25" s="63">
        <v>130</v>
      </c>
      <c r="C25" s="70">
        <v>5</v>
      </c>
      <c r="D25" s="63" t="s">
        <v>143</v>
      </c>
      <c r="E25" s="70">
        <v>0</v>
      </c>
      <c r="F25" s="70" t="s">
        <v>143</v>
      </c>
      <c r="G25" s="63" t="s">
        <v>143</v>
      </c>
      <c r="H25" s="63" t="s">
        <v>143</v>
      </c>
      <c r="I25" s="68">
        <v>136</v>
      </c>
      <c r="J25" s="63" t="s">
        <v>117</v>
      </c>
    </row>
    <row r="26" spans="1:10" s="4" customFormat="1" ht="13.5" customHeight="1" x14ac:dyDescent="0.25">
      <c r="A26" s="60" t="s">
        <v>36</v>
      </c>
      <c r="B26" s="63">
        <v>65</v>
      </c>
      <c r="C26" s="126">
        <v>3</v>
      </c>
      <c r="D26" s="63" t="s">
        <v>143</v>
      </c>
      <c r="E26" s="63">
        <v>0</v>
      </c>
      <c r="F26" s="63" t="s">
        <v>143</v>
      </c>
      <c r="G26" s="63" t="s">
        <v>143</v>
      </c>
      <c r="H26" s="63" t="s">
        <v>143</v>
      </c>
      <c r="I26" s="68">
        <v>71</v>
      </c>
      <c r="J26" s="63" t="s">
        <v>37</v>
      </c>
    </row>
    <row r="27" spans="1:10" s="2" customFormat="1" ht="13.5" customHeight="1" x14ac:dyDescent="0.25">
      <c r="A27" s="60" t="s">
        <v>40</v>
      </c>
      <c r="B27" s="63">
        <v>442</v>
      </c>
      <c r="C27" s="70">
        <v>25</v>
      </c>
      <c r="D27" s="63" t="s">
        <v>143</v>
      </c>
      <c r="E27" s="70">
        <v>0</v>
      </c>
      <c r="F27" s="70" t="s">
        <v>143</v>
      </c>
      <c r="G27" s="63" t="s">
        <v>143</v>
      </c>
      <c r="H27" s="63" t="s">
        <v>143</v>
      </c>
      <c r="I27" s="68">
        <v>570</v>
      </c>
      <c r="J27" s="63" t="s">
        <v>41</v>
      </c>
    </row>
    <row r="28" spans="1:10" s="2" customFormat="1" ht="13.5" customHeight="1" x14ac:dyDescent="0.25">
      <c r="A28" s="60" t="s">
        <v>38</v>
      </c>
      <c r="B28" s="63">
        <v>57</v>
      </c>
      <c r="C28" s="70">
        <v>19</v>
      </c>
      <c r="D28" s="63" t="s">
        <v>143</v>
      </c>
      <c r="E28" s="70">
        <v>0</v>
      </c>
      <c r="F28" s="70" t="s">
        <v>143</v>
      </c>
      <c r="G28" s="63" t="s">
        <v>143</v>
      </c>
      <c r="H28" s="63" t="s">
        <v>143</v>
      </c>
      <c r="I28" s="68">
        <v>124</v>
      </c>
      <c r="J28" s="63" t="s">
        <v>39</v>
      </c>
    </row>
    <row r="29" spans="1:10" s="2" customFormat="1" ht="13.5" customHeight="1" x14ac:dyDescent="0.25">
      <c r="A29" s="60" t="s">
        <v>42</v>
      </c>
      <c r="B29" s="63">
        <v>398</v>
      </c>
      <c r="C29" s="70">
        <v>46</v>
      </c>
      <c r="D29" s="63" t="s">
        <v>143</v>
      </c>
      <c r="E29" s="70">
        <v>0</v>
      </c>
      <c r="F29" s="70" t="s">
        <v>143</v>
      </c>
      <c r="G29" s="63" t="s">
        <v>143</v>
      </c>
      <c r="H29" s="63" t="s">
        <v>143</v>
      </c>
      <c r="I29" s="68">
        <v>535</v>
      </c>
      <c r="J29" s="63" t="s">
        <v>43</v>
      </c>
    </row>
    <row r="30" spans="1:10" s="8" customFormat="1" ht="13.5" customHeight="1" x14ac:dyDescent="0.25">
      <c r="A30" s="60" t="s">
        <v>44</v>
      </c>
      <c r="B30" s="63">
        <v>43</v>
      </c>
      <c r="C30" s="70">
        <v>19</v>
      </c>
      <c r="D30" s="63" t="s">
        <v>143</v>
      </c>
      <c r="E30" s="70">
        <v>0</v>
      </c>
      <c r="F30" s="70" t="s">
        <v>143</v>
      </c>
      <c r="G30" s="63" t="s">
        <v>143</v>
      </c>
      <c r="H30" s="63" t="s">
        <v>143</v>
      </c>
      <c r="I30" s="68">
        <v>62</v>
      </c>
      <c r="J30" s="63" t="s">
        <v>44</v>
      </c>
    </row>
    <row r="31" spans="1:10" s="2" customFormat="1" ht="13.5" customHeight="1" x14ac:dyDescent="0.25">
      <c r="A31" s="60" t="s">
        <v>45</v>
      </c>
      <c r="B31" s="63">
        <v>54</v>
      </c>
      <c r="C31" s="126">
        <v>2</v>
      </c>
      <c r="D31" s="63" t="s">
        <v>143</v>
      </c>
      <c r="E31" s="63">
        <v>0</v>
      </c>
      <c r="F31" s="63" t="s">
        <v>143</v>
      </c>
      <c r="G31" s="63" t="s">
        <v>143</v>
      </c>
      <c r="H31" s="63" t="s">
        <v>143</v>
      </c>
      <c r="I31" s="68">
        <v>96</v>
      </c>
      <c r="J31" s="63" t="s">
        <v>45</v>
      </c>
    </row>
    <row r="32" spans="1:10" ht="13.5" customHeight="1" x14ac:dyDescent="0.25">
      <c r="A32" s="60" t="s">
        <v>65</v>
      </c>
      <c r="B32" s="63">
        <v>177</v>
      </c>
      <c r="C32" s="126">
        <v>15</v>
      </c>
      <c r="D32" s="63" t="s">
        <v>143</v>
      </c>
      <c r="E32" s="63">
        <v>0</v>
      </c>
      <c r="F32" s="63" t="s">
        <v>143</v>
      </c>
      <c r="G32" s="63" t="s">
        <v>143</v>
      </c>
      <c r="H32" s="63" t="s">
        <v>143</v>
      </c>
      <c r="I32" s="68">
        <v>200</v>
      </c>
      <c r="J32" s="63" t="s">
        <v>65</v>
      </c>
    </row>
    <row r="33" spans="1:10" ht="13.5" customHeight="1" x14ac:dyDescent="0.25">
      <c r="A33" s="60" t="s">
        <v>66</v>
      </c>
      <c r="B33" s="63">
        <v>1</v>
      </c>
      <c r="C33" s="63">
        <v>0</v>
      </c>
      <c r="D33" s="63" t="s">
        <v>143</v>
      </c>
      <c r="E33" s="63">
        <v>0</v>
      </c>
      <c r="F33" s="63" t="s">
        <v>143</v>
      </c>
      <c r="G33" s="63" t="s">
        <v>143</v>
      </c>
      <c r="H33" s="63" t="s">
        <v>143</v>
      </c>
      <c r="I33" s="68">
        <v>1</v>
      </c>
      <c r="J33" s="63" t="s">
        <v>66</v>
      </c>
    </row>
    <row r="34" spans="1:10" ht="13.5" customHeight="1" x14ac:dyDescent="0.25">
      <c r="A34" s="60" t="s">
        <v>67</v>
      </c>
      <c r="B34" s="63">
        <v>8</v>
      </c>
      <c r="C34" s="63">
        <v>2</v>
      </c>
      <c r="D34" s="63" t="s">
        <v>143</v>
      </c>
      <c r="E34" s="63">
        <v>0</v>
      </c>
      <c r="F34" s="63" t="s">
        <v>143</v>
      </c>
      <c r="G34" s="63" t="s">
        <v>143</v>
      </c>
      <c r="H34" s="63" t="s">
        <v>143</v>
      </c>
      <c r="I34" s="68">
        <v>38</v>
      </c>
      <c r="J34" s="63" t="s">
        <v>68</v>
      </c>
    </row>
    <row r="35" spans="1:10" ht="13.5" customHeight="1" x14ac:dyDescent="0.25">
      <c r="A35" s="60" t="s">
        <v>69</v>
      </c>
      <c r="B35" s="63">
        <v>82</v>
      </c>
      <c r="C35" s="63">
        <v>0</v>
      </c>
      <c r="D35" s="63" t="s">
        <v>143</v>
      </c>
      <c r="E35" s="63">
        <v>0</v>
      </c>
      <c r="F35" s="63" t="s">
        <v>143</v>
      </c>
      <c r="G35" s="63" t="s">
        <v>143</v>
      </c>
      <c r="H35" s="63" t="s">
        <v>143</v>
      </c>
      <c r="I35" s="68">
        <v>82</v>
      </c>
      <c r="J35" s="63" t="s">
        <v>70</v>
      </c>
    </row>
    <row r="36" spans="1:10" ht="13.5" customHeight="1" x14ac:dyDescent="0.25">
      <c r="A36" s="60" t="s">
        <v>115</v>
      </c>
      <c r="B36" s="63">
        <v>36</v>
      </c>
      <c r="C36" s="63">
        <v>8</v>
      </c>
      <c r="D36" s="63" t="s">
        <v>143</v>
      </c>
      <c r="E36" s="63">
        <v>0</v>
      </c>
      <c r="F36" s="63" t="s">
        <v>143</v>
      </c>
      <c r="G36" s="63" t="s">
        <v>143</v>
      </c>
      <c r="H36" s="63" t="s">
        <v>143</v>
      </c>
      <c r="I36" s="68">
        <v>100</v>
      </c>
      <c r="J36" s="63" t="s">
        <v>118</v>
      </c>
    </row>
    <row r="37" spans="1:10" ht="13.5" customHeight="1" x14ac:dyDescent="0.25">
      <c r="A37" s="60" t="s">
        <v>116</v>
      </c>
      <c r="B37" s="63">
        <v>53</v>
      </c>
      <c r="C37" s="63">
        <v>5</v>
      </c>
      <c r="D37" s="63" t="s">
        <v>143</v>
      </c>
      <c r="E37" s="63">
        <v>0</v>
      </c>
      <c r="F37" s="63" t="s">
        <v>143</v>
      </c>
      <c r="G37" s="63" t="s">
        <v>143</v>
      </c>
      <c r="H37" s="63" t="s">
        <v>143</v>
      </c>
      <c r="I37" s="68">
        <v>87</v>
      </c>
      <c r="J37" s="63" t="s">
        <v>119</v>
      </c>
    </row>
    <row r="38" spans="1:10" ht="13.5" customHeight="1" x14ac:dyDescent="0.25">
      <c r="A38" s="60" t="s">
        <v>46</v>
      </c>
      <c r="B38" s="152">
        <f>B40-SUM(B7:B37)</f>
        <v>2660</v>
      </c>
      <c r="C38" s="152">
        <f t="shared" ref="C38:I38" si="0">C40-SUM(C7:C37)</f>
        <v>128</v>
      </c>
      <c r="D38" s="152" t="s">
        <v>143</v>
      </c>
      <c r="E38" s="152">
        <f t="shared" si="0"/>
        <v>50</v>
      </c>
      <c r="F38" s="152" t="s">
        <v>143</v>
      </c>
      <c r="G38" s="152" t="s">
        <v>143</v>
      </c>
      <c r="H38" s="152" t="s">
        <v>143</v>
      </c>
      <c r="I38" s="152">
        <f t="shared" si="0"/>
        <v>3693</v>
      </c>
      <c r="J38" s="63" t="s">
        <v>47</v>
      </c>
    </row>
    <row r="39" spans="1:10" ht="13.5" customHeight="1" x14ac:dyDescent="0.25">
      <c r="A39" s="64" t="s">
        <v>48</v>
      </c>
      <c r="B39" s="65">
        <v>33459</v>
      </c>
      <c r="C39" s="65">
        <v>4192</v>
      </c>
      <c r="D39" s="65" t="s">
        <v>143</v>
      </c>
      <c r="E39" s="65">
        <v>16465</v>
      </c>
      <c r="F39" s="65" t="s">
        <v>143</v>
      </c>
      <c r="G39" s="65" t="s">
        <v>143</v>
      </c>
      <c r="H39" s="65" t="s">
        <v>143</v>
      </c>
      <c r="I39" s="69">
        <v>78957</v>
      </c>
      <c r="J39" s="65" t="s">
        <v>49</v>
      </c>
    </row>
    <row r="40" spans="1:10" ht="13.5" customHeight="1" x14ac:dyDescent="0.25">
      <c r="A40" s="66" t="s">
        <v>50</v>
      </c>
      <c r="B40" s="65">
        <v>116696</v>
      </c>
      <c r="C40" s="65">
        <v>15893</v>
      </c>
      <c r="D40" s="65" t="s">
        <v>143</v>
      </c>
      <c r="E40" s="65">
        <v>213055</v>
      </c>
      <c r="F40" s="65" t="s">
        <v>143</v>
      </c>
      <c r="G40" s="65" t="s">
        <v>143</v>
      </c>
      <c r="H40" s="65" t="s">
        <v>143</v>
      </c>
      <c r="I40" s="65">
        <v>393504</v>
      </c>
      <c r="J40" s="65" t="s">
        <v>51</v>
      </c>
    </row>
    <row r="41" spans="1:10" ht="13.5" customHeight="1" x14ac:dyDescent="0.25">
      <c r="A41" s="124" t="s">
        <v>125</v>
      </c>
      <c r="B41" s="26"/>
      <c r="D41" s="6"/>
      <c r="J41" s="131" t="s">
        <v>94</v>
      </c>
    </row>
    <row r="42" spans="1:10" ht="13.5" customHeight="1" x14ac:dyDescent="0.25">
      <c r="A42" s="5"/>
      <c r="D42" s="6"/>
      <c r="J42" s="132" t="s">
        <v>95</v>
      </c>
    </row>
    <row r="43" spans="1:10" x14ac:dyDescent="0.25">
      <c r="B43" s="10"/>
      <c r="C43" s="10"/>
      <c r="D43" s="10"/>
      <c r="E43" s="10"/>
      <c r="F43" s="10"/>
      <c r="G43" s="10"/>
      <c r="H43" s="10"/>
    </row>
    <row r="44" spans="1:10" s="3" customFormat="1" x14ac:dyDescent="0.25">
      <c r="A44"/>
      <c r="B44" s="12"/>
      <c r="C44" s="12"/>
      <c r="D44" s="12"/>
      <c r="E44" s="12"/>
      <c r="F44" s="12"/>
      <c r="G44" s="12"/>
      <c r="H44" s="12"/>
      <c r="I44" s="12"/>
      <c r="J44" s="13"/>
    </row>
    <row r="45" spans="1:10" s="3" customFormat="1" x14ac:dyDescent="0.25">
      <c r="A45"/>
      <c r="B45" s="12"/>
      <c r="C45" s="12"/>
      <c r="D45" s="12"/>
      <c r="E45" s="12"/>
      <c r="F45" s="12"/>
      <c r="G45" s="12"/>
      <c r="H45" s="12"/>
      <c r="I45" s="12"/>
      <c r="J45" s="1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>
    <tabColor indexed="53"/>
  </sheetPr>
  <dimension ref="A1:J45"/>
  <sheetViews>
    <sheetView tabSelected="1" topLeftCell="A4" zoomScaleNormal="100" zoomScaleSheetLayoutView="70" workbookViewId="0">
      <selection activeCell="H17" sqref="H17"/>
    </sheetView>
  </sheetViews>
  <sheetFormatPr defaultColWidth="9.109375" defaultRowHeight="13.2" x14ac:dyDescent="0.25"/>
  <cols>
    <col min="1" max="1" width="25.6640625" style="1" customWidth="1"/>
    <col min="2" max="5" width="15.6640625" style="1" customWidth="1"/>
    <col min="6" max="6" width="17.44140625" style="1" customWidth="1"/>
    <col min="7" max="7" width="19" style="1" customWidth="1"/>
    <col min="8" max="9" width="15.6640625" style="1" customWidth="1"/>
    <col min="10" max="10" width="25.6640625" style="1" customWidth="1"/>
    <col min="11" max="16384" width="9.109375" style="1"/>
  </cols>
  <sheetData>
    <row r="1" spans="1:10" s="7" customFormat="1" ht="18" customHeight="1" x14ac:dyDescent="0.35">
      <c r="A1" s="30" t="s">
        <v>141</v>
      </c>
      <c r="B1" s="31"/>
      <c r="C1" s="31"/>
      <c r="D1" s="31"/>
      <c r="E1" s="67"/>
      <c r="F1" s="67"/>
      <c r="G1" s="32"/>
      <c r="H1" s="32"/>
      <c r="I1" s="32"/>
      <c r="J1" s="33" t="s">
        <v>106</v>
      </c>
    </row>
    <row r="2" spans="1:10" s="7" customFormat="1" ht="18" customHeight="1" x14ac:dyDescent="0.35">
      <c r="A2" s="34" t="s">
        <v>142</v>
      </c>
      <c r="B2" s="35"/>
      <c r="C2" s="35"/>
      <c r="D2" s="35"/>
      <c r="E2" s="35"/>
      <c r="F2" s="35"/>
      <c r="G2" s="36"/>
      <c r="H2" s="36"/>
      <c r="I2" s="36"/>
      <c r="J2" s="37"/>
    </row>
    <row r="3" spans="1:10" ht="12.75" customHeight="1" x14ac:dyDescent="0.25">
      <c r="A3" s="38" t="s">
        <v>0</v>
      </c>
      <c r="B3" s="39" t="s">
        <v>1</v>
      </c>
      <c r="C3" s="39" t="s">
        <v>120</v>
      </c>
      <c r="D3" s="40" t="s">
        <v>2</v>
      </c>
      <c r="E3" s="41" t="s">
        <v>129</v>
      </c>
      <c r="F3" s="144" t="s">
        <v>137</v>
      </c>
      <c r="G3" s="40" t="s">
        <v>91</v>
      </c>
      <c r="H3" s="42" t="s">
        <v>134</v>
      </c>
      <c r="I3" s="42" t="s">
        <v>3</v>
      </c>
      <c r="J3" s="40" t="s">
        <v>4</v>
      </c>
    </row>
    <row r="4" spans="1:10" ht="12.75" customHeight="1" x14ac:dyDescent="0.25">
      <c r="A4" s="43"/>
      <c r="B4" s="44"/>
      <c r="C4" s="44"/>
      <c r="D4" s="45"/>
      <c r="E4" s="46"/>
      <c r="F4" s="47"/>
      <c r="G4" s="47" t="s">
        <v>132</v>
      </c>
      <c r="H4" s="48"/>
      <c r="I4" s="48"/>
      <c r="J4" s="47"/>
    </row>
    <row r="5" spans="1:10" ht="12.75" customHeight="1" x14ac:dyDescent="0.25">
      <c r="A5" s="49"/>
      <c r="B5" s="44" t="s">
        <v>1</v>
      </c>
      <c r="C5" s="50" t="s">
        <v>121</v>
      </c>
      <c r="D5" s="47" t="s">
        <v>5</v>
      </c>
      <c r="E5" s="46" t="s">
        <v>131</v>
      </c>
      <c r="F5" s="146" t="s">
        <v>138</v>
      </c>
      <c r="G5" s="47" t="s">
        <v>140</v>
      </c>
      <c r="H5" s="48" t="s">
        <v>136</v>
      </c>
      <c r="I5" s="48" t="s">
        <v>6</v>
      </c>
      <c r="J5" s="47" t="s">
        <v>7</v>
      </c>
    </row>
    <row r="6" spans="1:10" ht="12.75" customHeight="1" x14ac:dyDescent="0.25">
      <c r="A6" s="51" t="s">
        <v>7</v>
      </c>
      <c r="B6" s="52"/>
      <c r="C6" s="53" t="s">
        <v>122</v>
      </c>
      <c r="D6" s="54"/>
      <c r="E6" s="134" t="s">
        <v>130</v>
      </c>
      <c r="F6" s="145" t="s">
        <v>139</v>
      </c>
      <c r="G6" s="56" t="s">
        <v>133</v>
      </c>
      <c r="H6" s="133" t="s">
        <v>130</v>
      </c>
      <c r="I6" s="57"/>
      <c r="J6" s="57"/>
    </row>
    <row r="7" spans="1:10" s="2" customFormat="1" ht="13.5" customHeight="1" x14ac:dyDescent="0.25">
      <c r="A7" s="58" t="s">
        <v>8</v>
      </c>
      <c r="B7" s="61">
        <v>38152</v>
      </c>
      <c r="C7" s="61">
        <v>11208</v>
      </c>
      <c r="D7" s="63" t="s">
        <v>143</v>
      </c>
      <c r="E7" s="61">
        <v>31770</v>
      </c>
      <c r="F7" s="61">
        <v>9438</v>
      </c>
      <c r="G7" s="61">
        <v>0</v>
      </c>
      <c r="H7" s="63" t="s">
        <v>143</v>
      </c>
      <c r="I7" s="68">
        <v>95623</v>
      </c>
      <c r="J7" s="61" t="s">
        <v>9</v>
      </c>
    </row>
    <row r="8" spans="1:10" s="2" customFormat="1" ht="13.5" customHeight="1" x14ac:dyDescent="0.25">
      <c r="A8" s="60" t="s">
        <v>12</v>
      </c>
      <c r="B8" s="63">
        <v>14691</v>
      </c>
      <c r="C8" s="63">
        <v>3569</v>
      </c>
      <c r="D8" s="63" t="s">
        <v>143</v>
      </c>
      <c r="E8" s="63">
        <v>439</v>
      </c>
      <c r="F8" s="63">
        <v>2932</v>
      </c>
      <c r="G8" s="63">
        <v>0</v>
      </c>
      <c r="H8" s="63" t="s">
        <v>143</v>
      </c>
      <c r="I8" s="68">
        <v>24327</v>
      </c>
      <c r="J8" s="63" t="s">
        <v>13</v>
      </c>
    </row>
    <row r="9" spans="1:10" s="2" customFormat="1" ht="13.5" customHeight="1" x14ac:dyDescent="0.25">
      <c r="A9" s="60" t="s">
        <v>14</v>
      </c>
      <c r="B9" s="63">
        <v>9487</v>
      </c>
      <c r="C9" s="63">
        <v>2859</v>
      </c>
      <c r="D9" s="63" t="s">
        <v>143</v>
      </c>
      <c r="E9" s="63">
        <v>358</v>
      </c>
      <c r="F9" s="63">
        <v>1030</v>
      </c>
      <c r="G9" s="63">
        <v>0</v>
      </c>
      <c r="H9" s="63" t="s">
        <v>143</v>
      </c>
      <c r="I9" s="68">
        <v>13885</v>
      </c>
      <c r="J9" s="63" t="s">
        <v>15</v>
      </c>
    </row>
    <row r="10" spans="1:10" s="2" customFormat="1" ht="13.5" customHeight="1" x14ac:dyDescent="0.25">
      <c r="A10" s="60" t="s">
        <v>10</v>
      </c>
      <c r="B10" s="63">
        <v>4493</v>
      </c>
      <c r="C10" s="63">
        <v>1303</v>
      </c>
      <c r="D10" s="63" t="s">
        <v>143</v>
      </c>
      <c r="E10" s="63">
        <v>58</v>
      </c>
      <c r="F10" s="63">
        <v>743</v>
      </c>
      <c r="G10" s="63">
        <v>0</v>
      </c>
      <c r="H10" s="63" t="s">
        <v>143</v>
      </c>
      <c r="I10" s="68">
        <v>6722</v>
      </c>
      <c r="J10" s="63" t="s">
        <v>11</v>
      </c>
    </row>
    <row r="11" spans="1:10" s="2" customFormat="1" ht="13.5" customHeight="1" x14ac:dyDescent="0.25">
      <c r="A11" s="60" t="s">
        <v>18</v>
      </c>
      <c r="B11" s="63">
        <v>3057</v>
      </c>
      <c r="C11" s="63">
        <v>842</v>
      </c>
      <c r="D11" s="63" t="s">
        <v>143</v>
      </c>
      <c r="E11" s="63">
        <v>528</v>
      </c>
      <c r="F11" s="63">
        <v>1099</v>
      </c>
      <c r="G11" s="63">
        <v>0</v>
      </c>
      <c r="H11" s="63" t="s">
        <v>143</v>
      </c>
      <c r="I11" s="68">
        <v>5618</v>
      </c>
      <c r="J11" s="63" t="s">
        <v>19</v>
      </c>
    </row>
    <row r="12" spans="1:10" s="2" customFormat="1" ht="13.5" customHeight="1" x14ac:dyDescent="0.25">
      <c r="A12" s="60" t="s">
        <v>29</v>
      </c>
      <c r="B12" s="63">
        <v>645</v>
      </c>
      <c r="C12" s="63">
        <v>93</v>
      </c>
      <c r="D12" s="63" t="s">
        <v>143</v>
      </c>
      <c r="E12" s="63">
        <v>0</v>
      </c>
      <c r="F12" s="63">
        <v>44</v>
      </c>
      <c r="G12" s="63">
        <v>0</v>
      </c>
      <c r="H12" s="63" t="s">
        <v>143</v>
      </c>
      <c r="I12" s="68">
        <v>809</v>
      </c>
      <c r="J12" s="63" t="s">
        <v>30</v>
      </c>
    </row>
    <row r="13" spans="1:10" s="2" customFormat="1" ht="13.5" customHeight="1" x14ac:dyDescent="0.25">
      <c r="A13" s="60" t="s">
        <v>20</v>
      </c>
      <c r="B13" s="63">
        <v>451</v>
      </c>
      <c r="C13" s="63">
        <v>7</v>
      </c>
      <c r="D13" s="63" t="s">
        <v>143</v>
      </c>
      <c r="E13" s="63">
        <v>0</v>
      </c>
      <c r="F13" s="63">
        <v>12</v>
      </c>
      <c r="G13" s="63">
        <v>0</v>
      </c>
      <c r="H13" s="63" t="s">
        <v>143</v>
      </c>
      <c r="I13" s="68">
        <v>470</v>
      </c>
      <c r="J13" s="63" t="s">
        <v>21</v>
      </c>
    </row>
    <row r="14" spans="1:10" s="2" customFormat="1" ht="13.5" customHeight="1" x14ac:dyDescent="0.25">
      <c r="A14" s="60" t="s">
        <v>22</v>
      </c>
      <c r="B14" s="63">
        <v>257</v>
      </c>
      <c r="C14" s="63">
        <v>21</v>
      </c>
      <c r="D14" s="63" t="s">
        <v>143</v>
      </c>
      <c r="E14" s="63">
        <v>0</v>
      </c>
      <c r="F14" s="63">
        <v>26</v>
      </c>
      <c r="G14" s="63">
        <v>0</v>
      </c>
      <c r="H14" s="63" t="s">
        <v>143</v>
      </c>
      <c r="I14" s="68">
        <v>305</v>
      </c>
      <c r="J14" s="63" t="s">
        <v>23</v>
      </c>
    </row>
    <row r="15" spans="1:10" s="2" customFormat="1" ht="13.5" customHeight="1" x14ac:dyDescent="0.25">
      <c r="A15" s="60" t="s">
        <v>34</v>
      </c>
      <c r="B15" s="63">
        <v>311</v>
      </c>
      <c r="C15" s="63">
        <v>18</v>
      </c>
      <c r="D15" s="63" t="s">
        <v>143</v>
      </c>
      <c r="E15" s="63">
        <v>0</v>
      </c>
      <c r="F15" s="63">
        <v>13</v>
      </c>
      <c r="G15" s="63">
        <v>0</v>
      </c>
      <c r="H15" s="63" t="s">
        <v>143</v>
      </c>
      <c r="I15" s="68">
        <v>344</v>
      </c>
      <c r="J15" s="63" t="s">
        <v>35</v>
      </c>
    </row>
    <row r="16" spans="1:10" s="4" customFormat="1" ht="13.5" customHeight="1" x14ac:dyDescent="0.25">
      <c r="A16" s="60" t="s">
        <v>31</v>
      </c>
      <c r="B16" s="63">
        <v>68</v>
      </c>
      <c r="C16" s="63">
        <v>129</v>
      </c>
      <c r="D16" s="63" t="s">
        <v>143</v>
      </c>
      <c r="E16" s="63">
        <v>0</v>
      </c>
      <c r="F16" s="63">
        <v>21</v>
      </c>
      <c r="G16" s="63">
        <v>0</v>
      </c>
      <c r="H16" s="63" t="s">
        <v>143</v>
      </c>
      <c r="I16" s="68">
        <v>218</v>
      </c>
      <c r="J16" s="63" t="s">
        <v>31</v>
      </c>
    </row>
    <row r="17" spans="1:10" s="2" customFormat="1" ht="13.5" customHeight="1" x14ac:dyDescent="0.25">
      <c r="A17" s="60" t="s">
        <v>16</v>
      </c>
      <c r="B17" s="63">
        <v>1129</v>
      </c>
      <c r="C17" s="126">
        <v>396</v>
      </c>
      <c r="D17" s="63" t="s">
        <v>143</v>
      </c>
      <c r="E17" s="63">
        <v>2</v>
      </c>
      <c r="F17" s="63">
        <v>161</v>
      </c>
      <c r="G17" s="63">
        <v>0</v>
      </c>
      <c r="H17" s="63" t="s">
        <v>143</v>
      </c>
      <c r="I17" s="68">
        <v>1702</v>
      </c>
      <c r="J17" s="63" t="s">
        <v>17</v>
      </c>
    </row>
    <row r="18" spans="1:10" s="2" customFormat="1" ht="13.5" customHeight="1" x14ac:dyDescent="0.25">
      <c r="A18" s="60" t="s">
        <v>27</v>
      </c>
      <c r="B18" s="63">
        <v>1981</v>
      </c>
      <c r="C18" s="126">
        <v>343</v>
      </c>
      <c r="D18" s="63" t="s">
        <v>143</v>
      </c>
      <c r="E18" s="63">
        <v>0</v>
      </c>
      <c r="F18" s="63">
        <v>543</v>
      </c>
      <c r="G18" s="63">
        <v>0</v>
      </c>
      <c r="H18" s="63" t="s">
        <v>143</v>
      </c>
      <c r="I18" s="68">
        <v>2875</v>
      </c>
      <c r="J18" s="63" t="s">
        <v>28</v>
      </c>
    </row>
    <row r="19" spans="1:10" s="2" customFormat="1" ht="13.5" customHeight="1" x14ac:dyDescent="0.25">
      <c r="A19" s="60" t="s">
        <v>26</v>
      </c>
      <c r="B19" s="63">
        <v>305</v>
      </c>
      <c r="C19" s="70">
        <v>39</v>
      </c>
      <c r="D19" s="63" t="s">
        <v>143</v>
      </c>
      <c r="E19" s="70">
        <v>0</v>
      </c>
      <c r="F19" s="70">
        <v>47</v>
      </c>
      <c r="G19" s="63">
        <v>0</v>
      </c>
      <c r="H19" s="63" t="s">
        <v>143</v>
      </c>
      <c r="I19" s="68">
        <v>470</v>
      </c>
      <c r="J19" s="63" t="s">
        <v>26</v>
      </c>
    </row>
    <row r="20" spans="1:10" s="2" customFormat="1" ht="13.5" customHeight="1" x14ac:dyDescent="0.25">
      <c r="A20" s="60" t="s">
        <v>24</v>
      </c>
      <c r="B20" s="63">
        <v>55</v>
      </c>
      <c r="C20" s="70">
        <v>11</v>
      </c>
      <c r="D20" s="63" t="s">
        <v>143</v>
      </c>
      <c r="E20" s="70">
        <v>4</v>
      </c>
      <c r="F20" s="70">
        <v>54</v>
      </c>
      <c r="G20" s="63">
        <v>0</v>
      </c>
      <c r="H20" s="63" t="s">
        <v>143</v>
      </c>
      <c r="I20" s="68">
        <v>124</v>
      </c>
      <c r="J20" s="63" t="s">
        <v>25</v>
      </c>
    </row>
    <row r="21" spans="1:10" s="2" customFormat="1" ht="13.5" customHeight="1" x14ac:dyDescent="0.25">
      <c r="A21" s="60" t="s">
        <v>32</v>
      </c>
      <c r="B21" s="63">
        <v>324</v>
      </c>
      <c r="C21" s="70">
        <v>81</v>
      </c>
      <c r="D21" s="63" t="s">
        <v>143</v>
      </c>
      <c r="E21" s="70">
        <v>20</v>
      </c>
      <c r="F21" s="70">
        <v>48</v>
      </c>
      <c r="G21" s="63">
        <v>0</v>
      </c>
      <c r="H21" s="63" t="s">
        <v>143</v>
      </c>
      <c r="I21" s="68">
        <v>474</v>
      </c>
      <c r="J21" s="63" t="s">
        <v>33</v>
      </c>
    </row>
    <row r="22" spans="1:10" s="4" customFormat="1" ht="13.5" customHeight="1" x14ac:dyDescent="0.25">
      <c r="A22" s="60" t="s">
        <v>61</v>
      </c>
      <c r="B22" s="63">
        <v>15095</v>
      </c>
      <c r="C22" s="70">
        <v>705</v>
      </c>
      <c r="D22" s="63" t="s">
        <v>143</v>
      </c>
      <c r="E22" s="70">
        <v>1</v>
      </c>
      <c r="F22" s="70">
        <v>416</v>
      </c>
      <c r="G22" s="63">
        <v>0</v>
      </c>
      <c r="H22" s="63" t="s">
        <v>143</v>
      </c>
      <c r="I22" s="68">
        <v>16239</v>
      </c>
      <c r="J22" s="63" t="s">
        <v>62</v>
      </c>
    </row>
    <row r="23" spans="1:10" s="2" customFormat="1" ht="13.5" customHeight="1" x14ac:dyDescent="0.25">
      <c r="A23" s="60" t="s">
        <v>92</v>
      </c>
      <c r="B23" s="63">
        <v>1372</v>
      </c>
      <c r="C23" s="70">
        <v>217</v>
      </c>
      <c r="D23" s="63" t="s">
        <v>143</v>
      </c>
      <c r="E23" s="70">
        <v>0</v>
      </c>
      <c r="F23" s="70">
        <v>121</v>
      </c>
      <c r="G23" s="63">
        <v>0</v>
      </c>
      <c r="H23" s="63" t="s">
        <v>143</v>
      </c>
      <c r="I23" s="68">
        <v>1710</v>
      </c>
      <c r="J23" s="63" t="s">
        <v>54</v>
      </c>
    </row>
    <row r="24" spans="1:10" s="2" customFormat="1" ht="13.5" customHeight="1" x14ac:dyDescent="0.25">
      <c r="A24" s="60" t="s">
        <v>63</v>
      </c>
      <c r="B24" s="63">
        <v>163</v>
      </c>
      <c r="C24" s="70">
        <v>223</v>
      </c>
      <c r="D24" s="63" t="s">
        <v>143</v>
      </c>
      <c r="E24" s="70">
        <v>0</v>
      </c>
      <c r="F24" s="70">
        <v>0</v>
      </c>
      <c r="G24" s="63">
        <v>0</v>
      </c>
      <c r="H24" s="63" t="s">
        <v>143</v>
      </c>
      <c r="I24" s="68">
        <v>522</v>
      </c>
      <c r="J24" s="63" t="s">
        <v>64</v>
      </c>
    </row>
    <row r="25" spans="1:10" s="2" customFormat="1" ht="13.5" customHeight="1" x14ac:dyDescent="0.25">
      <c r="A25" s="60" t="s">
        <v>114</v>
      </c>
      <c r="B25" s="63">
        <v>377</v>
      </c>
      <c r="C25" s="70">
        <v>51</v>
      </c>
      <c r="D25" s="63" t="s">
        <v>143</v>
      </c>
      <c r="E25" s="70">
        <v>0</v>
      </c>
      <c r="F25" s="70">
        <v>67</v>
      </c>
      <c r="G25" s="63">
        <v>0</v>
      </c>
      <c r="H25" s="63" t="s">
        <v>143</v>
      </c>
      <c r="I25" s="68">
        <v>497</v>
      </c>
      <c r="J25" s="63" t="s">
        <v>117</v>
      </c>
    </row>
    <row r="26" spans="1:10" s="4" customFormat="1" ht="13.5" customHeight="1" x14ac:dyDescent="0.25">
      <c r="A26" s="60" t="s">
        <v>36</v>
      </c>
      <c r="B26" s="63">
        <v>96</v>
      </c>
      <c r="C26" s="126">
        <v>5</v>
      </c>
      <c r="D26" s="63" t="s">
        <v>143</v>
      </c>
      <c r="E26" s="63">
        <v>0</v>
      </c>
      <c r="F26" s="63">
        <v>0</v>
      </c>
      <c r="G26" s="63">
        <v>0</v>
      </c>
      <c r="H26" s="63" t="s">
        <v>143</v>
      </c>
      <c r="I26" s="68">
        <v>102</v>
      </c>
      <c r="J26" s="63" t="s">
        <v>37</v>
      </c>
    </row>
    <row r="27" spans="1:10" s="2" customFormat="1" ht="13.5" customHeight="1" x14ac:dyDescent="0.25">
      <c r="A27" s="60" t="s">
        <v>40</v>
      </c>
      <c r="B27" s="63">
        <v>272</v>
      </c>
      <c r="C27" s="70">
        <v>62</v>
      </c>
      <c r="D27" s="63" t="s">
        <v>143</v>
      </c>
      <c r="E27" s="70">
        <v>2</v>
      </c>
      <c r="F27" s="70">
        <v>55</v>
      </c>
      <c r="G27" s="63">
        <v>0</v>
      </c>
      <c r="H27" s="63" t="s">
        <v>143</v>
      </c>
      <c r="I27" s="68">
        <v>394</v>
      </c>
      <c r="J27" s="63" t="s">
        <v>41</v>
      </c>
    </row>
    <row r="28" spans="1:10" s="2" customFormat="1" ht="13.5" customHeight="1" x14ac:dyDescent="0.25">
      <c r="A28" s="60" t="s">
        <v>38</v>
      </c>
      <c r="B28" s="63">
        <v>289</v>
      </c>
      <c r="C28" s="70">
        <v>167</v>
      </c>
      <c r="D28" s="63" t="s">
        <v>143</v>
      </c>
      <c r="E28" s="70">
        <v>2</v>
      </c>
      <c r="F28" s="70">
        <v>41</v>
      </c>
      <c r="G28" s="63">
        <v>0</v>
      </c>
      <c r="H28" s="63" t="s">
        <v>143</v>
      </c>
      <c r="I28" s="68">
        <v>519</v>
      </c>
      <c r="J28" s="63" t="s">
        <v>39</v>
      </c>
    </row>
    <row r="29" spans="1:10" s="2" customFormat="1" ht="13.5" customHeight="1" x14ac:dyDescent="0.25">
      <c r="A29" s="60" t="s">
        <v>42</v>
      </c>
      <c r="B29" s="63">
        <v>674</v>
      </c>
      <c r="C29" s="70">
        <v>163</v>
      </c>
      <c r="D29" s="63" t="s">
        <v>143</v>
      </c>
      <c r="E29" s="70">
        <v>0</v>
      </c>
      <c r="F29" s="70">
        <v>437</v>
      </c>
      <c r="G29" s="63">
        <v>0</v>
      </c>
      <c r="H29" s="63" t="s">
        <v>143</v>
      </c>
      <c r="I29" s="68">
        <v>1274</v>
      </c>
      <c r="J29" s="63" t="s">
        <v>43</v>
      </c>
    </row>
    <row r="30" spans="1:10" s="8" customFormat="1" ht="13.5" customHeight="1" x14ac:dyDescent="0.25">
      <c r="A30" s="60" t="s">
        <v>44</v>
      </c>
      <c r="B30" s="63">
        <v>94</v>
      </c>
      <c r="C30" s="70">
        <v>39</v>
      </c>
      <c r="D30" s="63" t="s">
        <v>143</v>
      </c>
      <c r="E30" s="70">
        <v>0</v>
      </c>
      <c r="F30" s="70">
        <v>30</v>
      </c>
      <c r="G30" s="63">
        <v>0</v>
      </c>
      <c r="H30" s="63" t="s">
        <v>143</v>
      </c>
      <c r="I30" s="68">
        <v>163</v>
      </c>
      <c r="J30" s="63" t="s">
        <v>44</v>
      </c>
    </row>
    <row r="31" spans="1:10" s="2" customFormat="1" ht="13.5" customHeight="1" x14ac:dyDescent="0.25">
      <c r="A31" s="60" t="s">
        <v>45</v>
      </c>
      <c r="B31" s="63">
        <v>51</v>
      </c>
      <c r="C31" s="126">
        <v>24</v>
      </c>
      <c r="D31" s="63" t="s">
        <v>143</v>
      </c>
      <c r="E31" s="63">
        <v>0</v>
      </c>
      <c r="F31" s="63">
        <v>2</v>
      </c>
      <c r="G31" s="63">
        <v>0</v>
      </c>
      <c r="H31" s="63" t="s">
        <v>143</v>
      </c>
      <c r="I31" s="68">
        <v>77</v>
      </c>
      <c r="J31" s="63" t="s">
        <v>45</v>
      </c>
    </row>
    <row r="32" spans="1:10" ht="13.5" customHeight="1" x14ac:dyDescent="0.25">
      <c r="A32" s="60" t="s">
        <v>65</v>
      </c>
      <c r="B32" s="63">
        <v>156</v>
      </c>
      <c r="C32" s="126">
        <v>50</v>
      </c>
      <c r="D32" s="63" t="s">
        <v>143</v>
      </c>
      <c r="E32" s="63">
        <v>0</v>
      </c>
      <c r="F32" s="63">
        <v>6</v>
      </c>
      <c r="G32" s="63">
        <v>0</v>
      </c>
      <c r="H32" s="63" t="s">
        <v>143</v>
      </c>
      <c r="I32" s="68">
        <v>212</v>
      </c>
      <c r="J32" s="63" t="s">
        <v>65</v>
      </c>
    </row>
    <row r="33" spans="1:10" ht="13.5" customHeight="1" x14ac:dyDescent="0.25">
      <c r="A33" s="60" t="s">
        <v>66</v>
      </c>
      <c r="B33" s="63">
        <v>152</v>
      </c>
      <c r="C33" s="63">
        <v>114</v>
      </c>
      <c r="D33" s="63" t="s">
        <v>143</v>
      </c>
      <c r="E33" s="63">
        <v>0</v>
      </c>
      <c r="F33" s="63">
        <v>12</v>
      </c>
      <c r="G33" s="63">
        <v>0</v>
      </c>
      <c r="H33" s="63" t="s">
        <v>143</v>
      </c>
      <c r="I33" s="68">
        <v>278</v>
      </c>
      <c r="J33" s="63" t="s">
        <v>66</v>
      </c>
    </row>
    <row r="34" spans="1:10" ht="13.5" customHeight="1" x14ac:dyDescent="0.25">
      <c r="A34" s="60" t="s">
        <v>67</v>
      </c>
      <c r="B34" s="63">
        <v>67</v>
      </c>
      <c r="C34" s="63">
        <v>34</v>
      </c>
      <c r="D34" s="63" t="s">
        <v>143</v>
      </c>
      <c r="E34" s="63">
        <v>0</v>
      </c>
      <c r="F34" s="63">
        <v>18</v>
      </c>
      <c r="G34" s="63">
        <v>0</v>
      </c>
      <c r="H34" s="63" t="s">
        <v>143</v>
      </c>
      <c r="I34" s="68">
        <v>119</v>
      </c>
      <c r="J34" s="63" t="s">
        <v>68</v>
      </c>
    </row>
    <row r="35" spans="1:10" ht="13.5" customHeight="1" x14ac:dyDescent="0.25">
      <c r="A35" s="60" t="s">
        <v>69</v>
      </c>
      <c r="B35" s="63">
        <v>544</v>
      </c>
      <c r="C35" s="63">
        <v>22</v>
      </c>
      <c r="D35" s="63" t="s">
        <v>143</v>
      </c>
      <c r="E35" s="63">
        <v>0</v>
      </c>
      <c r="F35" s="63">
        <v>52</v>
      </c>
      <c r="G35" s="63">
        <v>0</v>
      </c>
      <c r="H35" s="63" t="s">
        <v>143</v>
      </c>
      <c r="I35" s="68">
        <v>618</v>
      </c>
      <c r="J35" s="63" t="s">
        <v>70</v>
      </c>
    </row>
    <row r="36" spans="1:10" ht="13.5" customHeight="1" x14ac:dyDescent="0.25">
      <c r="A36" s="60" t="s">
        <v>115</v>
      </c>
      <c r="B36" s="63">
        <v>45</v>
      </c>
      <c r="C36" s="63">
        <v>36</v>
      </c>
      <c r="D36" s="63" t="s">
        <v>143</v>
      </c>
      <c r="E36" s="63">
        <v>1</v>
      </c>
      <c r="F36" s="63">
        <v>53</v>
      </c>
      <c r="G36" s="63">
        <v>0</v>
      </c>
      <c r="H36" s="63" t="s">
        <v>143</v>
      </c>
      <c r="I36" s="68">
        <v>151</v>
      </c>
      <c r="J36" s="63" t="s">
        <v>118</v>
      </c>
    </row>
    <row r="37" spans="1:10" ht="13.5" customHeight="1" x14ac:dyDescent="0.25">
      <c r="A37" s="60" t="s">
        <v>116</v>
      </c>
      <c r="B37" s="63">
        <v>90</v>
      </c>
      <c r="C37" s="63">
        <v>25</v>
      </c>
      <c r="D37" s="63" t="s">
        <v>143</v>
      </c>
      <c r="E37" s="63">
        <v>0</v>
      </c>
      <c r="F37" s="63">
        <v>35</v>
      </c>
      <c r="G37" s="63">
        <v>0</v>
      </c>
      <c r="H37" s="63" t="s">
        <v>143</v>
      </c>
      <c r="I37" s="68">
        <v>150</v>
      </c>
      <c r="J37" s="63" t="s">
        <v>119</v>
      </c>
    </row>
    <row r="38" spans="1:10" ht="13.5" customHeight="1" x14ac:dyDescent="0.25">
      <c r="A38" s="60" t="s">
        <v>46</v>
      </c>
      <c r="B38" s="152">
        <f>B40-SUM(B7:B37)</f>
        <v>1041</v>
      </c>
      <c r="C38" s="152">
        <f t="shared" ref="C38:I38" si="0">C40-SUM(C7:C37)</f>
        <v>743</v>
      </c>
      <c r="D38" s="152" t="s">
        <v>143</v>
      </c>
      <c r="E38" s="152">
        <f t="shared" si="0"/>
        <v>0</v>
      </c>
      <c r="F38" s="152">
        <f t="shared" si="0"/>
        <v>363</v>
      </c>
      <c r="G38" s="152">
        <f t="shared" si="0"/>
        <v>0</v>
      </c>
      <c r="H38" s="152" t="s">
        <v>143</v>
      </c>
      <c r="I38" s="152">
        <f t="shared" si="0"/>
        <v>2171</v>
      </c>
      <c r="J38" s="63" t="s">
        <v>47</v>
      </c>
    </row>
    <row r="39" spans="1:10" ht="13.5" customHeight="1" x14ac:dyDescent="0.25">
      <c r="A39" s="64" t="s">
        <v>48</v>
      </c>
      <c r="B39" s="65">
        <v>57832</v>
      </c>
      <c r="C39" s="65">
        <v>12391</v>
      </c>
      <c r="D39" s="65" t="s">
        <v>143</v>
      </c>
      <c r="E39" s="65">
        <v>1415</v>
      </c>
      <c r="F39" s="65">
        <v>8481</v>
      </c>
      <c r="G39" s="65">
        <v>0</v>
      </c>
      <c r="H39" s="65" t="s">
        <v>143</v>
      </c>
      <c r="I39" s="69">
        <v>83539</v>
      </c>
      <c r="J39" s="65" t="s">
        <v>49</v>
      </c>
    </row>
    <row r="40" spans="1:10" ht="13.5" customHeight="1" x14ac:dyDescent="0.25">
      <c r="A40" s="66" t="s">
        <v>50</v>
      </c>
      <c r="B40" s="65">
        <v>95984</v>
      </c>
      <c r="C40" s="65">
        <v>23599</v>
      </c>
      <c r="D40" s="65" t="s">
        <v>143</v>
      </c>
      <c r="E40" s="65">
        <v>33185</v>
      </c>
      <c r="F40" s="65">
        <v>17919</v>
      </c>
      <c r="G40" s="65">
        <v>0</v>
      </c>
      <c r="H40" s="65" t="s">
        <v>143</v>
      </c>
      <c r="I40" s="65">
        <v>179162</v>
      </c>
      <c r="J40" s="65" t="s">
        <v>51</v>
      </c>
    </row>
    <row r="41" spans="1:10" ht="13.5" customHeight="1" x14ac:dyDescent="0.25">
      <c r="A41" s="124" t="s">
        <v>125</v>
      </c>
      <c r="B41" s="26"/>
      <c r="D41" s="6"/>
      <c r="J41" s="131" t="s">
        <v>94</v>
      </c>
    </row>
    <row r="42" spans="1:10" ht="13.5" customHeight="1" x14ac:dyDescent="0.25">
      <c r="A42" s="5"/>
      <c r="D42" s="6"/>
      <c r="J42" s="132" t="s">
        <v>95</v>
      </c>
    </row>
    <row r="43" spans="1:10" x14ac:dyDescent="0.25">
      <c r="B43" s="10"/>
      <c r="C43" s="10"/>
      <c r="D43" s="10"/>
      <c r="E43" s="10"/>
      <c r="F43" s="10"/>
      <c r="G43" s="10"/>
      <c r="H43" s="10"/>
    </row>
    <row r="44" spans="1:10" s="3" customFormat="1" x14ac:dyDescent="0.25">
      <c r="A44"/>
      <c r="B44" s="12"/>
      <c r="C44" s="12"/>
      <c r="D44" s="12"/>
      <c r="E44" s="12"/>
      <c r="F44" s="12"/>
      <c r="G44" s="12"/>
      <c r="H44" s="12"/>
      <c r="I44" s="12"/>
      <c r="J44" s="13"/>
    </row>
    <row r="45" spans="1:10" s="3" customFormat="1" x14ac:dyDescent="0.25">
      <c r="A45"/>
      <c r="B45" s="12"/>
      <c r="C45" s="12"/>
      <c r="D45" s="12"/>
      <c r="E45" s="12"/>
      <c r="F45" s="12"/>
      <c r="G45" s="12"/>
      <c r="H45" s="12"/>
      <c r="I45" s="12"/>
      <c r="J45" s="1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>
    <tabColor indexed="16"/>
  </sheetPr>
  <dimension ref="A1:J45"/>
  <sheetViews>
    <sheetView tabSelected="1" zoomScaleNormal="100" zoomScaleSheetLayoutView="70" workbookViewId="0">
      <selection activeCell="H17" sqref="H17"/>
    </sheetView>
  </sheetViews>
  <sheetFormatPr defaultColWidth="9.109375" defaultRowHeight="13.2" x14ac:dyDescent="0.25"/>
  <cols>
    <col min="1" max="1" width="25.6640625" style="1" customWidth="1"/>
    <col min="2" max="5" width="15.6640625" style="1" customWidth="1"/>
    <col min="6" max="6" width="17.44140625" style="1" customWidth="1"/>
    <col min="7" max="7" width="19" style="1" customWidth="1"/>
    <col min="8" max="9" width="15.6640625" style="1" customWidth="1"/>
    <col min="10" max="10" width="25.6640625" style="1" customWidth="1"/>
    <col min="11" max="16384" width="9.109375" style="1"/>
  </cols>
  <sheetData>
    <row r="1" spans="1:10" ht="18" customHeight="1" x14ac:dyDescent="0.35">
      <c r="A1" s="30" t="s">
        <v>141</v>
      </c>
      <c r="B1" s="31"/>
      <c r="C1" s="31"/>
      <c r="D1" s="31"/>
      <c r="E1" s="31"/>
      <c r="F1" s="31"/>
      <c r="G1" s="32"/>
      <c r="H1" s="32"/>
      <c r="I1" s="32"/>
      <c r="J1" s="33" t="s">
        <v>60</v>
      </c>
    </row>
    <row r="2" spans="1:10" ht="18" customHeight="1" x14ac:dyDescent="0.35">
      <c r="A2" s="34" t="s">
        <v>142</v>
      </c>
      <c r="B2" s="35"/>
      <c r="C2" s="35"/>
      <c r="D2" s="35"/>
      <c r="E2" s="35"/>
      <c r="F2" s="35"/>
      <c r="G2" s="36"/>
      <c r="H2" s="36"/>
      <c r="I2" s="36"/>
      <c r="J2" s="37" t="s">
        <v>57</v>
      </c>
    </row>
    <row r="3" spans="1:10" ht="12.75" customHeight="1" x14ac:dyDescent="0.25">
      <c r="A3" s="38" t="s">
        <v>0</v>
      </c>
      <c r="B3" s="39" t="s">
        <v>1</v>
      </c>
      <c r="C3" s="39" t="s">
        <v>120</v>
      </c>
      <c r="D3" s="40" t="s">
        <v>2</v>
      </c>
      <c r="E3" s="41" t="s">
        <v>129</v>
      </c>
      <c r="F3" s="144" t="s">
        <v>137</v>
      </c>
      <c r="G3" s="40" t="s">
        <v>91</v>
      </c>
      <c r="H3" s="42" t="s">
        <v>134</v>
      </c>
      <c r="I3" s="42" t="s">
        <v>3</v>
      </c>
      <c r="J3" s="40" t="s">
        <v>4</v>
      </c>
    </row>
    <row r="4" spans="1:10" ht="12.75" customHeight="1" x14ac:dyDescent="0.25">
      <c r="A4" s="43"/>
      <c r="B4" s="44"/>
      <c r="C4" s="44"/>
      <c r="D4" s="45"/>
      <c r="E4" s="46"/>
      <c r="F4" s="47"/>
      <c r="G4" s="47" t="s">
        <v>132</v>
      </c>
      <c r="H4" s="48"/>
      <c r="I4" s="48"/>
      <c r="J4" s="47"/>
    </row>
    <row r="5" spans="1:10" ht="12.75" customHeight="1" x14ac:dyDescent="0.25">
      <c r="A5" s="49"/>
      <c r="B5" s="44" t="s">
        <v>1</v>
      </c>
      <c r="C5" s="50" t="s">
        <v>121</v>
      </c>
      <c r="D5" s="47" t="s">
        <v>5</v>
      </c>
      <c r="E5" s="46" t="s">
        <v>131</v>
      </c>
      <c r="F5" s="146" t="s">
        <v>138</v>
      </c>
      <c r="G5" s="47" t="s">
        <v>93</v>
      </c>
      <c r="H5" s="48" t="s">
        <v>136</v>
      </c>
      <c r="I5" s="48" t="s">
        <v>6</v>
      </c>
      <c r="J5" s="47" t="s">
        <v>7</v>
      </c>
    </row>
    <row r="6" spans="1:10" ht="12.75" customHeight="1" x14ac:dyDescent="0.25">
      <c r="A6" s="51" t="s">
        <v>7</v>
      </c>
      <c r="B6" s="52"/>
      <c r="C6" s="53" t="s">
        <v>122</v>
      </c>
      <c r="D6" s="54"/>
      <c r="E6" s="134" t="s">
        <v>130</v>
      </c>
      <c r="F6" s="145" t="s">
        <v>139</v>
      </c>
      <c r="G6" s="56" t="s">
        <v>133</v>
      </c>
      <c r="H6" s="133" t="s">
        <v>130</v>
      </c>
      <c r="I6" s="57"/>
      <c r="J6" s="57"/>
    </row>
    <row r="7" spans="1:10" s="2" customFormat="1" ht="13.5" customHeight="1" x14ac:dyDescent="0.25">
      <c r="A7" s="58" t="s">
        <v>8</v>
      </c>
      <c r="B7" s="153">
        <v>1029891</v>
      </c>
      <c r="C7" s="153">
        <v>2801</v>
      </c>
      <c r="D7" s="61">
        <v>0</v>
      </c>
      <c r="E7" s="125">
        <v>40298</v>
      </c>
      <c r="F7" s="125">
        <v>0</v>
      </c>
      <c r="G7" s="61">
        <v>0</v>
      </c>
      <c r="H7" s="63">
        <v>0</v>
      </c>
      <c r="I7" s="68">
        <v>1072990</v>
      </c>
      <c r="J7" s="61" t="s">
        <v>9</v>
      </c>
    </row>
    <row r="8" spans="1:10" s="2" customFormat="1" ht="13.5" customHeight="1" x14ac:dyDescent="0.25">
      <c r="A8" s="60" t="s">
        <v>12</v>
      </c>
      <c r="B8" s="154">
        <v>205333</v>
      </c>
      <c r="C8" s="154">
        <v>1821</v>
      </c>
      <c r="D8" s="63">
        <v>0</v>
      </c>
      <c r="E8" s="126">
        <v>7498</v>
      </c>
      <c r="F8" s="126">
        <v>0</v>
      </c>
      <c r="G8" s="63">
        <v>0</v>
      </c>
      <c r="H8" s="63">
        <v>0</v>
      </c>
      <c r="I8" s="68">
        <v>214652</v>
      </c>
      <c r="J8" s="63" t="s">
        <v>13</v>
      </c>
    </row>
    <row r="9" spans="1:10" s="2" customFormat="1" ht="13.5" customHeight="1" x14ac:dyDescent="0.25">
      <c r="A9" s="60" t="s">
        <v>14</v>
      </c>
      <c r="B9" s="154">
        <v>324635</v>
      </c>
      <c r="C9" s="154">
        <v>2523</v>
      </c>
      <c r="D9" s="63">
        <v>0</v>
      </c>
      <c r="E9" s="126">
        <v>16043</v>
      </c>
      <c r="F9" s="126">
        <v>0</v>
      </c>
      <c r="G9" s="63">
        <v>0</v>
      </c>
      <c r="H9" s="63">
        <v>0</v>
      </c>
      <c r="I9" s="68">
        <v>343201</v>
      </c>
      <c r="J9" s="63" t="s">
        <v>15</v>
      </c>
    </row>
    <row r="10" spans="1:10" s="2" customFormat="1" ht="13.5" customHeight="1" x14ac:dyDescent="0.25">
      <c r="A10" s="60" t="s">
        <v>10</v>
      </c>
      <c r="B10" s="154">
        <v>589283</v>
      </c>
      <c r="C10" s="154">
        <v>5298</v>
      </c>
      <c r="D10" s="63">
        <v>0</v>
      </c>
      <c r="E10" s="126">
        <v>32229</v>
      </c>
      <c r="F10" s="126">
        <v>0</v>
      </c>
      <c r="G10" s="63">
        <v>0</v>
      </c>
      <c r="H10" s="63">
        <v>0</v>
      </c>
      <c r="I10" s="68">
        <v>626810</v>
      </c>
      <c r="J10" s="63" t="s">
        <v>11</v>
      </c>
    </row>
    <row r="11" spans="1:10" s="2" customFormat="1" ht="13.5" customHeight="1" x14ac:dyDescent="0.25">
      <c r="A11" s="60" t="s">
        <v>18</v>
      </c>
      <c r="B11" s="154">
        <v>391398</v>
      </c>
      <c r="C11" s="154">
        <v>2035</v>
      </c>
      <c r="D11" s="63">
        <v>0</v>
      </c>
      <c r="E11" s="126">
        <v>9856</v>
      </c>
      <c r="F11" s="126">
        <v>0</v>
      </c>
      <c r="G11" s="63">
        <v>0</v>
      </c>
      <c r="H11" s="63">
        <v>0</v>
      </c>
      <c r="I11" s="68">
        <v>403289</v>
      </c>
      <c r="J11" s="63" t="s">
        <v>19</v>
      </c>
    </row>
    <row r="12" spans="1:10" s="2" customFormat="1" ht="13.5" customHeight="1" x14ac:dyDescent="0.25">
      <c r="A12" s="60" t="s">
        <v>29</v>
      </c>
      <c r="B12" s="154">
        <v>34772</v>
      </c>
      <c r="C12" s="154">
        <v>366</v>
      </c>
      <c r="D12" s="63">
        <v>0</v>
      </c>
      <c r="E12" s="126">
        <v>232</v>
      </c>
      <c r="F12" s="126">
        <v>0</v>
      </c>
      <c r="G12" s="63">
        <v>0</v>
      </c>
      <c r="H12" s="63">
        <v>0</v>
      </c>
      <c r="I12" s="68">
        <v>35370</v>
      </c>
      <c r="J12" s="63" t="s">
        <v>30</v>
      </c>
    </row>
    <row r="13" spans="1:10" s="2" customFormat="1" ht="13.5" customHeight="1" x14ac:dyDescent="0.25">
      <c r="A13" s="60" t="s">
        <v>20</v>
      </c>
      <c r="B13" s="154">
        <v>51868</v>
      </c>
      <c r="C13" s="154">
        <v>143</v>
      </c>
      <c r="D13" s="63">
        <v>0</v>
      </c>
      <c r="E13" s="126">
        <v>1008</v>
      </c>
      <c r="F13" s="126">
        <v>0</v>
      </c>
      <c r="G13" s="63">
        <v>0</v>
      </c>
      <c r="H13" s="63">
        <v>0</v>
      </c>
      <c r="I13" s="68">
        <v>53019</v>
      </c>
      <c r="J13" s="63" t="s">
        <v>21</v>
      </c>
    </row>
    <row r="14" spans="1:10" s="2" customFormat="1" ht="13.5" customHeight="1" x14ac:dyDescent="0.25">
      <c r="A14" s="60" t="s">
        <v>22</v>
      </c>
      <c r="B14" s="154">
        <v>52824</v>
      </c>
      <c r="C14" s="154">
        <v>149</v>
      </c>
      <c r="D14" s="63">
        <v>0</v>
      </c>
      <c r="E14" s="126">
        <v>3649</v>
      </c>
      <c r="F14" s="126">
        <v>0</v>
      </c>
      <c r="G14" s="63">
        <v>0</v>
      </c>
      <c r="H14" s="63">
        <v>0</v>
      </c>
      <c r="I14" s="68">
        <v>56622</v>
      </c>
      <c r="J14" s="63" t="s">
        <v>23</v>
      </c>
    </row>
    <row r="15" spans="1:10" s="2" customFormat="1" ht="13.5" customHeight="1" x14ac:dyDescent="0.25">
      <c r="A15" s="60" t="s">
        <v>34</v>
      </c>
      <c r="B15" s="63">
        <v>59254</v>
      </c>
      <c r="C15" s="70">
        <v>211</v>
      </c>
      <c r="D15" s="63">
        <v>0</v>
      </c>
      <c r="E15" s="126">
        <v>1311</v>
      </c>
      <c r="F15" s="126">
        <v>0</v>
      </c>
      <c r="G15" s="63">
        <v>0</v>
      </c>
      <c r="H15" s="63">
        <v>0</v>
      </c>
      <c r="I15" s="68">
        <v>60776</v>
      </c>
      <c r="J15" s="63" t="s">
        <v>35</v>
      </c>
    </row>
    <row r="16" spans="1:10" s="2" customFormat="1" ht="13.5" customHeight="1" x14ac:dyDescent="0.25">
      <c r="A16" s="60" t="s">
        <v>31</v>
      </c>
      <c r="B16" s="63">
        <v>35533</v>
      </c>
      <c r="C16" s="70">
        <v>147</v>
      </c>
      <c r="D16" s="63">
        <v>0</v>
      </c>
      <c r="E16" s="126">
        <v>383</v>
      </c>
      <c r="F16" s="126">
        <v>0</v>
      </c>
      <c r="G16" s="63">
        <v>0</v>
      </c>
      <c r="H16" s="63">
        <v>0</v>
      </c>
      <c r="I16" s="68">
        <v>36063</v>
      </c>
      <c r="J16" s="63" t="s">
        <v>31</v>
      </c>
    </row>
    <row r="17" spans="1:10" s="2" customFormat="1" ht="13.5" customHeight="1" x14ac:dyDescent="0.25">
      <c r="A17" s="60" t="s">
        <v>16</v>
      </c>
      <c r="B17" s="63">
        <v>199321</v>
      </c>
      <c r="C17" s="70">
        <v>2122</v>
      </c>
      <c r="D17" s="63">
        <v>0</v>
      </c>
      <c r="E17" s="126">
        <v>5286</v>
      </c>
      <c r="F17" s="126">
        <v>0</v>
      </c>
      <c r="G17" s="63">
        <v>0</v>
      </c>
      <c r="H17" s="63">
        <v>0</v>
      </c>
      <c r="I17" s="68">
        <v>206729</v>
      </c>
      <c r="J17" s="63" t="s">
        <v>17</v>
      </c>
    </row>
    <row r="18" spans="1:10" s="2" customFormat="1" ht="13.5" customHeight="1" x14ac:dyDescent="0.25">
      <c r="A18" s="60" t="s">
        <v>27</v>
      </c>
      <c r="B18" s="63">
        <v>330995</v>
      </c>
      <c r="C18" s="70">
        <v>1115</v>
      </c>
      <c r="D18" s="63">
        <v>0</v>
      </c>
      <c r="E18" s="126">
        <v>10338</v>
      </c>
      <c r="F18" s="126">
        <v>0</v>
      </c>
      <c r="G18" s="63">
        <v>0</v>
      </c>
      <c r="H18" s="63">
        <v>0</v>
      </c>
      <c r="I18" s="68">
        <v>342448</v>
      </c>
      <c r="J18" s="63" t="s">
        <v>28</v>
      </c>
    </row>
    <row r="19" spans="1:10" s="2" customFormat="1" ht="13.5" customHeight="1" x14ac:dyDescent="0.25">
      <c r="A19" s="60" t="s">
        <v>26</v>
      </c>
      <c r="B19" s="63">
        <v>54495</v>
      </c>
      <c r="C19" s="70">
        <v>132</v>
      </c>
      <c r="D19" s="63">
        <v>0</v>
      </c>
      <c r="E19" s="70">
        <v>1381</v>
      </c>
      <c r="F19" s="70">
        <v>0</v>
      </c>
      <c r="G19" s="63">
        <v>0</v>
      </c>
      <c r="H19" s="63">
        <v>0</v>
      </c>
      <c r="I19" s="68">
        <v>56008</v>
      </c>
      <c r="J19" s="63" t="s">
        <v>26</v>
      </c>
    </row>
    <row r="20" spans="1:10" s="2" customFormat="1" ht="13.5" customHeight="1" x14ac:dyDescent="0.25">
      <c r="A20" s="60" t="s">
        <v>24</v>
      </c>
      <c r="B20" s="63">
        <v>46416</v>
      </c>
      <c r="C20" s="70">
        <v>304</v>
      </c>
      <c r="D20" s="63">
        <v>0</v>
      </c>
      <c r="E20" s="70">
        <v>952</v>
      </c>
      <c r="F20" s="70">
        <v>0</v>
      </c>
      <c r="G20" s="63">
        <v>0</v>
      </c>
      <c r="H20" s="63">
        <v>0</v>
      </c>
      <c r="I20" s="68">
        <v>47672</v>
      </c>
      <c r="J20" s="63" t="s">
        <v>25</v>
      </c>
    </row>
    <row r="21" spans="1:10" s="2" customFormat="1" ht="13.5" customHeight="1" x14ac:dyDescent="0.25">
      <c r="A21" s="60" t="s">
        <v>32</v>
      </c>
      <c r="B21" s="63">
        <v>34591</v>
      </c>
      <c r="C21" s="70">
        <v>368</v>
      </c>
      <c r="D21" s="63">
        <v>0</v>
      </c>
      <c r="E21" s="70">
        <v>1809</v>
      </c>
      <c r="F21" s="70">
        <v>0</v>
      </c>
      <c r="G21" s="63">
        <v>0</v>
      </c>
      <c r="H21" s="63">
        <v>0</v>
      </c>
      <c r="I21" s="68">
        <v>36768</v>
      </c>
      <c r="J21" s="63" t="s">
        <v>33</v>
      </c>
    </row>
    <row r="22" spans="1:10" s="2" customFormat="1" ht="13.5" customHeight="1" x14ac:dyDescent="0.25">
      <c r="A22" s="60" t="s">
        <v>61</v>
      </c>
      <c r="B22" s="63">
        <v>56891</v>
      </c>
      <c r="C22" s="70">
        <v>290</v>
      </c>
      <c r="D22" s="63">
        <v>0</v>
      </c>
      <c r="E22" s="70">
        <v>2289</v>
      </c>
      <c r="F22" s="70">
        <v>0</v>
      </c>
      <c r="G22" s="63">
        <v>0</v>
      </c>
      <c r="H22" s="63">
        <v>0</v>
      </c>
      <c r="I22" s="68">
        <v>59470</v>
      </c>
      <c r="J22" s="63" t="s">
        <v>62</v>
      </c>
    </row>
    <row r="23" spans="1:10" s="2" customFormat="1" ht="13.5" customHeight="1" x14ac:dyDescent="0.25">
      <c r="A23" s="60" t="s">
        <v>92</v>
      </c>
      <c r="B23" s="63">
        <v>20745</v>
      </c>
      <c r="C23" s="70">
        <v>85</v>
      </c>
      <c r="D23" s="63">
        <v>0</v>
      </c>
      <c r="E23" s="70">
        <v>789</v>
      </c>
      <c r="F23" s="70">
        <v>0</v>
      </c>
      <c r="G23" s="63">
        <v>0</v>
      </c>
      <c r="H23" s="63">
        <v>0</v>
      </c>
      <c r="I23" s="68">
        <v>21619</v>
      </c>
      <c r="J23" s="63" t="s">
        <v>54</v>
      </c>
    </row>
    <row r="24" spans="1:10" s="2" customFormat="1" ht="13.5" customHeight="1" x14ac:dyDescent="0.25">
      <c r="A24" s="60" t="s">
        <v>63</v>
      </c>
      <c r="B24" s="63">
        <v>21650</v>
      </c>
      <c r="C24" s="70">
        <v>45</v>
      </c>
      <c r="D24" s="63">
        <v>0</v>
      </c>
      <c r="E24" s="70">
        <v>584</v>
      </c>
      <c r="F24" s="70">
        <v>0</v>
      </c>
      <c r="G24" s="63">
        <v>0</v>
      </c>
      <c r="H24" s="63">
        <v>0</v>
      </c>
      <c r="I24" s="68">
        <v>22279</v>
      </c>
      <c r="J24" s="63" t="s">
        <v>64</v>
      </c>
    </row>
    <row r="25" spans="1:10" s="2" customFormat="1" ht="13.5" customHeight="1" x14ac:dyDescent="0.25">
      <c r="A25" s="60" t="s">
        <v>114</v>
      </c>
      <c r="B25" s="63">
        <v>44091</v>
      </c>
      <c r="C25" s="70">
        <v>208</v>
      </c>
      <c r="D25" s="63">
        <v>0</v>
      </c>
      <c r="E25" s="70">
        <v>797</v>
      </c>
      <c r="F25" s="70">
        <v>0</v>
      </c>
      <c r="G25" s="63">
        <v>0</v>
      </c>
      <c r="H25" s="63">
        <v>0</v>
      </c>
      <c r="I25" s="68">
        <v>45096</v>
      </c>
      <c r="J25" s="63" t="s">
        <v>117</v>
      </c>
    </row>
    <row r="26" spans="1:10" s="2" customFormat="1" ht="13.5" customHeight="1" x14ac:dyDescent="0.25">
      <c r="A26" s="60" t="s">
        <v>36</v>
      </c>
      <c r="B26" s="63">
        <v>41274</v>
      </c>
      <c r="C26" s="70">
        <v>92</v>
      </c>
      <c r="D26" s="63">
        <v>0</v>
      </c>
      <c r="E26" s="126">
        <v>417</v>
      </c>
      <c r="F26" s="126">
        <v>0</v>
      </c>
      <c r="G26" s="63">
        <v>0</v>
      </c>
      <c r="H26" s="63">
        <v>0</v>
      </c>
      <c r="I26" s="68">
        <v>41783</v>
      </c>
      <c r="J26" s="63" t="s">
        <v>37</v>
      </c>
    </row>
    <row r="27" spans="1:10" s="2" customFormat="1" ht="13.5" customHeight="1" x14ac:dyDescent="0.25">
      <c r="A27" s="60" t="s">
        <v>40</v>
      </c>
      <c r="B27" s="63">
        <v>76079</v>
      </c>
      <c r="C27" s="70">
        <v>527</v>
      </c>
      <c r="D27" s="63">
        <v>0</v>
      </c>
      <c r="E27" s="70">
        <v>1549</v>
      </c>
      <c r="F27" s="70">
        <v>0</v>
      </c>
      <c r="G27" s="63">
        <v>0</v>
      </c>
      <c r="H27" s="63">
        <v>0</v>
      </c>
      <c r="I27" s="68">
        <v>78155</v>
      </c>
      <c r="J27" s="63" t="s">
        <v>41</v>
      </c>
    </row>
    <row r="28" spans="1:10" s="2" customFormat="1" ht="13.5" customHeight="1" x14ac:dyDescent="0.25">
      <c r="A28" s="60" t="s">
        <v>38</v>
      </c>
      <c r="B28" s="63">
        <v>50757</v>
      </c>
      <c r="C28" s="70">
        <v>372</v>
      </c>
      <c r="D28" s="63">
        <v>0</v>
      </c>
      <c r="E28" s="70">
        <v>1798</v>
      </c>
      <c r="F28" s="70">
        <v>0</v>
      </c>
      <c r="G28" s="63">
        <v>0</v>
      </c>
      <c r="H28" s="63">
        <v>0</v>
      </c>
      <c r="I28" s="68">
        <v>52927</v>
      </c>
      <c r="J28" s="63" t="s">
        <v>39</v>
      </c>
    </row>
    <row r="29" spans="1:10" s="2" customFormat="1" ht="13.5" customHeight="1" x14ac:dyDescent="0.25">
      <c r="A29" s="60" t="s">
        <v>42</v>
      </c>
      <c r="B29" s="63">
        <v>291031</v>
      </c>
      <c r="C29" s="70">
        <v>629</v>
      </c>
      <c r="D29" s="63">
        <v>0</v>
      </c>
      <c r="E29" s="70">
        <v>7892</v>
      </c>
      <c r="F29" s="70">
        <v>0</v>
      </c>
      <c r="G29" s="63">
        <v>0</v>
      </c>
      <c r="H29" s="63">
        <v>0</v>
      </c>
      <c r="I29" s="68">
        <v>299552</v>
      </c>
      <c r="J29" s="63" t="s">
        <v>43</v>
      </c>
    </row>
    <row r="30" spans="1:10" s="2" customFormat="1" ht="13.5" customHeight="1" x14ac:dyDescent="0.25">
      <c r="A30" s="60" t="s">
        <v>44</v>
      </c>
      <c r="B30" s="63">
        <v>46232</v>
      </c>
      <c r="C30" s="70">
        <v>180</v>
      </c>
      <c r="D30" s="63">
        <v>0</v>
      </c>
      <c r="E30" s="70">
        <v>2667</v>
      </c>
      <c r="F30" s="70">
        <v>0</v>
      </c>
      <c r="G30" s="63">
        <v>0</v>
      </c>
      <c r="H30" s="63">
        <v>0</v>
      </c>
      <c r="I30" s="68">
        <v>49079</v>
      </c>
      <c r="J30" s="63" t="s">
        <v>44</v>
      </c>
    </row>
    <row r="31" spans="1:10" s="2" customFormat="1" ht="13.5" customHeight="1" x14ac:dyDescent="0.25">
      <c r="A31" s="60" t="s">
        <v>45</v>
      </c>
      <c r="B31" s="154">
        <v>59160</v>
      </c>
      <c r="C31" s="154">
        <v>227</v>
      </c>
      <c r="D31" s="63">
        <v>0</v>
      </c>
      <c r="E31" s="126">
        <v>2083</v>
      </c>
      <c r="F31" s="126">
        <v>0</v>
      </c>
      <c r="G31" s="63">
        <v>0</v>
      </c>
      <c r="H31" s="63">
        <v>0</v>
      </c>
      <c r="I31" s="68">
        <v>61470</v>
      </c>
      <c r="J31" s="63" t="s">
        <v>45</v>
      </c>
    </row>
    <row r="32" spans="1:10" ht="13.5" customHeight="1" x14ac:dyDescent="0.25">
      <c r="A32" s="60" t="s">
        <v>65</v>
      </c>
      <c r="B32" s="154">
        <v>93335</v>
      </c>
      <c r="C32" s="154">
        <v>441</v>
      </c>
      <c r="D32" s="63">
        <v>0</v>
      </c>
      <c r="E32" s="126">
        <v>3265</v>
      </c>
      <c r="F32" s="126">
        <v>0</v>
      </c>
      <c r="G32" s="63">
        <v>0</v>
      </c>
      <c r="H32" s="63">
        <v>0</v>
      </c>
      <c r="I32" s="68">
        <v>97041</v>
      </c>
      <c r="J32" s="63" t="s">
        <v>65</v>
      </c>
    </row>
    <row r="33" spans="1:10" ht="13.5" customHeight="1" x14ac:dyDescent="0.25">
      <c r="A33" s="60" t="s">
        <v>66</v>
      </c>
      <c r="B33" s="154">
        <v>38442</v>
      </c>
      <c r="C33" s="154">
        <v>57</v>
      </c>
      <c r="D33" s="63">
        <v>0</v>
      </c>
      <c r="E33" s="126">
        <v>1824</v>
      </c>
      <c r="F33" s="126">
        <v>0</v>
      </c>
      <c r="G33" s="63">
        <v>0</v>
      </c>
      <c r="H33" s="63">
        <v>0</v>
      </c>
      <c r="I33" s="68">
        <v>40323</v>
      </c>
      <c r="J33" s="63" t="s">
        <v>66</v>
      </c>
    </row>
    <row r="34" spans="1:10" ht="13.5" customHeight="1" x14ac:dyDescent="0.25">
      <c r="A34" s="60" t="s">
        <v>67</v>
      </c>
      <c r="B34" s="154">
        <v>19472</v>
      </c>
      <c r="C34" s="154">
        <v>116</v>
      </c>
      <c r="D34" s="63">
        <v>0</v>
      </c>
      <c r="E34" s="126">
        <v>200</v>
      </c>
      <c r="F34" s="126">
        <v>0</v>
      </c>
      <c r="G34" s="63">
        <v>0</v>
      </c>
      <c r="H34" s="63">
        <v>0</v>
      </c>
      <c r="I34" s="68">
        <v>19788</v>
      </c>
      <c r="J34" s="63" t="s">
        <v>68</v>
      </c>
    </row>
    <row r="35" spans="1:10" ht="13.5" customHeight="1" x14ac:dyDescent="0.25">
      <c r="A35" s="60" t="s">
        <v>69</v>
      </c>
      <c r="B35" s="154">
        <v>49840</v>
      </c>
      <c r="C35" s="154">
        <v>168</v>
      </c>
      <c r="D35" s="63">
        <v>0</v>
      </c>
      <c r="E35" s="126">
        <v>1540</v>
      </c>
      <c r="F35" s="126">
        <v>0</v>
      </c>
      <c r="G35" s="63">
        <v>0</v>
      </c>
      <c r="H35" s="63">
        <v>0</v>
      </c>
      <c r="I35" s="68">
        <v>51548</v>
      </c>
      <c r="J35" s="63" t="s">
        <v>70</v>
      </c>
    </row>
    <row r="36" spans="1:10" ht="13.5" customHeight="1" x14ac:dyDescent="0.25">
      <c r="A36" s="60" t="s">
        <v>115</v>
      </c>
      <c r="B36" s="154">
        <v>33962</v>
      </c>
      <c r="C36" s="154">
        <v>110</v>
      </c>
      <c r="D36" s="63">
        <v>0</v>
      </c>
      <c r="E36" s="70">
        <v>2022</v>
      </c>
      <c r="F36" s="70">
        <v>0</v>
      </c>
      <c r="G36" s="154">
        <v>0</v>
      </c>
      <c r="H36" s="154">
        <v>0</v>
      </c>
      <c r="I36" s="74">
        <v>36094</v>
      </c>
      <c r="J36" s="63" t="s">
        <v>118</v>
      </c>
    </row>
    <row r="37" spans="1:10" ht="13.5" customHeight="1" x14ac:dyDescent="0.25">
      <c r="A37" s="60" t="s">
        <v>116</v>
      </c>
      <c r="B37" s="154">
        <v>50539</v>
      </c>
      <c r="C37" s="154">
        <v>202</v>
      </c>
      <c r="D37" s="63">
        <v>0</v>
      </c>
      <c r="E37" s="70">
        <v>4047</v>
      </c>
      <c r="F37" s="70">
        <v>0</v>
      </c>
      <c r="G37" s="154">
        <v>0</v>
      </c>
      <c r="H37" s="154">
        <v>0</v>
      </c>
      <c r="I37" s="74">
        <v>54788</v>
      </c>
      <c r="J37" s="63" t="s">
        <v>119</v>
      </c>
    </row>
    <row r="38" spans="1:10" ht="13.5" customHeight="1" x14ac:dyDescent="0.25">
      <c r="A38" s="60" t="s">
        <v>46</v>
      </c>
      <c r="B38" s="152">
        <f>B40-SUM(B7:B37)</f>
        <v>557997</v>
      </c>
      <c r="C38" s="152">
        <f t="shared" ref="C38:I38" si="0">C40-SUM(C7:C37)</f>
        <v>2702</v>
      </c>
      <c r="D38" s="152">
        <f t="shared" si="0"/>
        <v>0</v>
      </c>
      <c r="E38" s="152">
        <f t="shared" si="0"/>
        <v>26367</v>
      </c>
      <c r="F38" s="152">
        <f t="shared" si="0"/>
        <v>0</v>
      </c>
      <c r="G38" s="152">
        <f t="shared" si="0"/>
        <v>0</v>
      </c>
      <c r="H38" s="152">
        <f t="shared" si="0"/>
        <v>0</v>
      </c>
      <c r="I38" s="152">
        <f t="shared" si="0"/>
        <v>587066</v>
      </c>
      <c r="J38" s="63" t="s">
        <v>47</v>
      </c>
    </row>
    <row r="39" spans="1:10" ht="13.5" customHeight="1" x14ac:dyDescent="0.25">
      <c r="A39" s="64" t="s">
        <v>48</v>
      </c>
      <c r="B39" s="76">
        <v>3962215</v>
      </c>
      <c r="C39" s="76">
        <v>23185</v>
      </c>
      <c r="D39" s="65">
        <v>0</v>
      </c>
      <c r="E39" s="77">
        <v>152105</v>
      </c>
      <c r="F39" s="77">
        <v>0</v>
      </c>
      <c r="G39" s="65">
        <v>0</v>
      </c>
      <c r="H39" s="65">
        <v>0</v>
      </c>
      <c r="I39" s="69">
        <v>4137505</v>
      </c>
      <c r="J39" s="65" t="s">
        <v>49</v>
      </c>
    </row>
    <row r="40" spans="1:10" ht="13.5" customHeight="1" x14ac:dyDescent="0.25">
      <c r="A40" s="66" t="s">
        <v>50</v>
      </c>
      <c r="B40" s="76">
        <v>4992106</v>
      </c>
      <c r="C40" s="76">
        <v>25986</v>
      </c>
      <c r="D40" s="65">
        <v>0</v>
      </c>
      <c r="E40" s="77">
        <v>192403</v>
      </c>
      <c r="F40" s="77">
        <v>0</v>
      </c>
      <c r="G40" s="65">
        <v>0</v>
      </c>
      <c r="H40" s="65">
        <v>0</v>
      </c>
      <c r="I40" s="65">
        <v>5210495</v>
      </c>
      <c r="J40" s="65" t="s">
        <v>51</v>
      </c>
    </row>
    <row r="41" spans="1:10" ht="14.25" customHeight="1" x14ac:dyDescent="0.25">
      <c r="A41" s="29" t="s">
        <v>124</v>
      </c>
      <c r="B41" s="26"/>
      <c r="D41" s="6"/>
      <c r="J41" s="131" t="s">
        <v>94</v>
      </c>
    </row>
    <row r="42" spans="1:10" ht="14.25" customHeight="1" x14ac:dyDescent="0.25">
      <c r="A42" s="5"/>
      <c r="D42" s="6"/>
      <c r="J42" s="132" t="s">
        <v>95</v>
      </c>
    </row>
    <row r="43" spans="1:10" x14ac:dyDescent="0.25">
      <c r="B43" s="22"/>
      <c r="C43" s="22"/>
      <c r="D43" s="9"/>
      <c r="E43" s="9"/>
      <c r="F43" s="9"/>
      <c r="G43" s="9"/>
      <c r="H43" s="9"/>
      <c r="I43" s="9"/>
    </row>
    <row r="44" spans="1:10" s="3" customFormat="1" x14ac:dyDescent="0.25">
      <c r="A44"/>
      <c r="B44" s="10"/>
      <c r="C44" s="10"/>
      <c r="D44" s="10"/>
      <c r="E44" s="10"/>
      <c r="F44" s="10"/>
      <c r="G44" s="10"/>
      <c r="H44" s="10"/>
      <c r="I44" s="10"/>
      <c r="J44" s="11"/>
    </row>
    <row r="45" spans="1:10" s="3" customFormat="1" x14ac:dyDescent="0.25">
      <c r="A45"/>
      <c r="B45" s="10"/>
      <c r="C45" s="10"/>
      <c r="D45" s="10"/>
      <c r="E45" s="10"/>
      <c r="F45" s="10"/>
      <c r="G45" s="10"/>
      <c r="H45" s="10"/>
      <c r="I45" s="10"/>
      <c r="J45" s="11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>
    <tabColor indexed="53"/>
  </sheetPr>
  <dimension ref="A1:J45"/>
  <sheetViews>
    <sheetView tabSelected="1" topLeftCell="A6" zoomScaleNormal="100" zoomScaleSheetLayoutView="70" workbookViewId="0">
      <selection activeCell="H17" sqref="H17"/>
    </sheetView>
  </sheetViews>
  <sheetFormatPr defaultColWidth="9.109375" defaultRowHeight="13.2" x14ac:dyDescent="0.25"/>
  <cols>
    <col min="1" max="1" width="25.6640625" style="1" customWidth="1"/>
    <col min="2" max="5" width="15.6640625" style="1" customWidth="1"/>
    <col min="6" max="6" width="17.44140625" style="1" customWidth="1"/>
    <col min="7" max="7" width="19" style="1" customWidth="1"/>
    <col min="8" max="9" width="15.6640625" style="1" customWidth="1"/>
    <col min="10" max="10" width="25.6640625" style="1" customWidth="1"/>
    <col min="11" max="16384" width="9.109375" style="1"/>
  </cols>
  <sheetData>
    <row r="1" spans="1:10" s="7" customFormat="1" ht="18" customHeight="1" x14ac:dyDescent="0.35">
      <c r="A1" s="30" t="s">
        <v>141</v>
      </c>
      <c r="B1" s="31"/>
      <c r="C1" s="31"/>
      <c r="D1" s="31"/>
      <c r="E1" s="67"/>
      <c r="F1" s="67"/>
      <c r="G1" s="32"/>
      <c r="H1" s="32"/>
      <c r="I1" s="32"/>
      <c r="J1" s="33" t="s">
        <v>107</v>
      </c>
    </row>
    <row r="2" spans="1:10" s="7" customFormat="1" ht="18" customHeight="1" x14ac:dyDescent="0.35">
      <c r="A2" s="34" t="s">
        <v>142</v>
      </c>
      <c r="B2" s="35"/>
      <c r="C2" s="35"/>
      <c r="D2" s="35"/>
      <c r="E2" s="35"/>
      <c r="F2" s="35"/>
      <c r="G2" s="36"/>
      <c r="H2" s="36"/>
      <c r="I2" s="36"/>
      <c r="J2" s="37"/>
    </row>
    <row r="3" spans="1:10" ht="12.75" customHeight="1" x14ac:dyDescent="0.25">
      <c r="A3" s="38" t="s">
        <v>0</v>
      </c>
      <c r="B3" s="39" t="s">
        <v>1</v>
      </c>
      <c r="C3" s="39" t="s">
        <v>120</v>
      </c>
      <c r="D3" s="40" t="s">
        <v>2</v>
      </c>
      <c r="E3" s="41" t="s">
        <v>129</v>
      </c>
      <c r="F3" s="144" t="s">
        <v>137</v>
      </c>
      <c r="G3" s="40" t="s">
        <v>91</v>
      </c>
      <c r="H3" s="42" t="s">
        <v>134</v>
      </c>
      <c r="I3" s="42" t="s">
        <v>3</v>
      </c>
      <c r="J3" s="40" t="s">
        <v>4</v>
      </c>
    </row>
    <row r="4" spans="1:10" ht="12.75" customHeight="1" x14ac:dyDescent="0.25">
      <c r="A4" s="43"/>
      <c r="B4" s="44"/>
      <c r="C4" s="44"/>
      <c r="D4" s="45"/>
      <c r="E4" s="46"/>
      <c r="F4" s="47"/>
      <c r="G4" s="47" t="s">
        <v>132</v>
      </c>
      <c r="H4" s="48"/>
      <c r="I4" s="48"/>
      <c r="J4" s="47"/>
    </row>
    <row r="5" spans="1:10" ht="12.75" customHeight="1" x14ac:dyDescent="0.25">
      <c r="A5" s="49"/>
      <c r="B5" s="44" t="s">
        <v>1</v>
      </c>
      <c r="C5" s="50" t="s">
        <v>121</v>
      </c>
      <c r="D5" s="47" t="s">
        <v>5</v>
      </c>
      <c r="E5" s="46" t="s">
        <v>131</v>
      </c>
      <c r="F5" s="146" t="s">
        <v>138</v>
      </c>
      <c r="G5" s="47" t="s">
        <v>140</v>
      </c>
      <c r="H5" s="48" t="s">
        <v>136</v>
      </c>
      <c r="I5" s="48" t="s">
        <v>6</v>
      </c>
      <c r="J5" s="47" t="s">
        <v>7</v>
      </c>
    </row>
    <row r="6" spans="1:10" ht="12.75" customHeight="1" x14ac:dyDescent="0.25">
      <c r="A6" s="51" t="s">
        <v>7</v>
      </c>
      <c r="B6" s="52"/>
      <c r="C6" s="53" t="s">
        <v>122</v>
      </c>
      <c r="D6" s="54"/>
      <c r="E6" s="134" t="s">
        <v>130</v>
      </c>
      <c r="F6" s="145" t="s">
        <v>139</v>
      </c>
      <c r="G6" s="56" t="s">
        <v>133</v>
      </c>
      <c r="H6" s="133" t="s">
        <v>130</v>
      </c>
      <c r="I6" s="57"/>
      <c r="J6" s="57"/>
    </row>
    <row r="7" spans="1:10" s="2" customFormat="1" ht="13.5" customHeight="1" x14ac:dyDescent="0.25">
      <c r="A7" s="58" t="s">
        <v>8</v>
      </c>
      <c r="B7" s="61">
        <v>14471</v>
      </c>
      <c r="C7" s="61">
        <v>2033</v>
      </c>
      <c r="D7" s="63" t="s">
        <v>143</v>
      </c>
      <c r="E7" s="63">
        <v>15605</v>
      </c>
      <c r="F7" s="63" t="s">
        <v>143</v>
      </c>
      <c r="G7" s="61">
        <v>0</v>
      </c>
      <c r="H7" s="63">
        <v>0</v>
      </c>
      <c r="I7" s="68">
        <v>33581</v>
      </c>
      <c r="J7" s="61" t="s">
        <v>9</v>
      </c>
    </row>
    <row r="8" spans="1:10" s="2" customFormat="1" ht="13.5" customHeight="1" x14ac:dyDescent="0.25">
      <c r="A8" s="60" t="s">
        <v>12</v>
      </c>
      <c r="B8" s="63">
        <v>6406</v>
      </c>
      <c r="C8" s="63">
        <v>696</v>
      </c>
      <c r="D8" s="63" t="s">
        <v>143</v>
      </c>
      <c r="E8" s="63">
        <v>0</v>
      </c>
      <c r="F8" s="63" t="s">
        <v>143</v>
      </c>
      <c r="G8" s="63">
        <v>0</v>
      </c>
      <c r="H8" s="63">
        <v>0</v>
      </c>
      <c r="I8" s="68">
        <v>7443</v>
      </c>
      <c r="J8" s="63" t="s">
        <v>13</v>
      </c>
    </row>
    <row r="9" spans="1:10" s="2" customFormat="1" ht="13.5" customHeight="1" x14ac:dyDescent="0.25">
      <c r="A9" s="60" t="s">
        <v>14</v>
      </c>
      <c r="B9" s="63">
        <v>4106</v>
      </c>
      <c r="C9" s="63">
        <v>249</v>
      </c>
      <c r="D9" s="63" t="s">
        <v>143</v>
      </c>
      <c r="E9" s="63">
        <v>0</v>
      </c>
      <c r="F9" s="63" t="s">
        <v>143</v>
      </c>
      <c r="G9" s="63">
        <v>0</v>
      </c>
      <c r="H9" s="63">
        <v>0</v>
      </c>
      <c r="I9" s="68">
        <v>4399</v>
      </c>
      <c r="J9" s="63" t="s">
        <v>15</v>
      </c>
    </row>
    <row r="10" spans="1:10" s="2" customFormat="1" ht="13.5" customHeight="1" x14ac:dyDescent="0.25">
      <c r="A10" s="60" t="s">
        <v>10</v>
      </c>
      <c r="B10" s="63">
        <v>3011</v>
      </c>
      <c r="C10" s="63">
        <v>211</v>
      </c>
      <c r="D10" s="63" t="s">
        <v>143</v>
      </c>
      <c r="E10" s="63">
        <v>0</v>
      </c>
      <c r="F10" s="63" t="s">
        <v>143</v>
      </c>
      <c r="G10" s="63">
        <v>0</v>
      </c>
      <c r="H10" s="63">
        <v>0</v>
      </c>
      <c r="I10" s="68">
        <v>3241</v>
      </c>
      <c r="J10" s="63" t="s">
        <v>11</v>
      </c>
    </row>
    <row r="11" spans="1:10" s="2" customFormat="1" ht="13.5" customHeight="1" x14ac:dyDescent="0.25">
      <c r="A11" s="60" t="s">
        <v>18</v>
      </c>
      <c r="B11" s="63">
        <v>2705</v>
      </c>
      <c r="C11" s="63">
        <v>248</v>
      </c>
      <c r="D11" s="63" t="s">
        <v>143</v>
      </c>
      <c r="E11" s="63">
        <v>0</v>
      </c>
      <c r="F11" s="63" t="s">
        <v>143</v>
      </c>
      <c r="G11" s="63">
        <v>0</v>
      </c>
      <c r="H11" s="63">
        <v>0</v>
      </c>
      <c r="I11" s="68">
        <v>2981</v>
      </c>
      <c r="J11" s="63" t="s">
        <v>19</v>
      </c>
    </row>
    <row r="12" spans="1:10" s="2" customFormat="1" ht="13.5" customHeight="1" x14ac:dyDescent="0.25">
      <c r="A12" s="60" t="s">
        <v>29</v>
      </c>
      <c r="B12" s="63">
        <v>227</v>
      </c>
      <c r="C12" s="63">
        <v>57</v>
      </c>
      <c r="D12" s="63" t="s">
        <v>143</v>
      </c>
      <c r="E12" s="63">
        <v>0</v>
      </c>
      <c r="F12" s="63" t="s">
        <v>143</v>
      </c>
      <c r="G12" s="63">
        <v>0</v>
      </c>
      <c r="H12" s="63">
        <v>0</v>
      </c>
      <c r="I12" s="68">
        <v>284</v>
      </c>
      <c r="J12" s="63" t="s">
        <v>30</v>
      </c>
    </row>
    <row r="13" spans="1:10" s="2" customFormat="1" ht="13.5" customHeight="1" x14ac:dyDescent="0.25">
      <c r="A13" s="60" t="s">
        <v>20</v>
      </c>
      <c r="B13" s="63">
        <v>90</v>
      </c>
      <c r="C13" s="63">
        <v>0</v>
      </c>
      <c r="D13" s="63" t="s">
        <v>143</v>
      </c>
      <c r="E13" s="63">
        <v>0</v>
      </c>
      <c r="F13" s="63" t="s">
        <v>143</v>
      </c>
      <c r="G13" s="63">
        <v>0</v>
      </c>
      <c r="H13" s="63">
        <v>0</v>
      </c>
      <c r="I13" s="68">
        <v>90</v>
      </c>
      <c r="J13" s="63" t="s">
        <v>21</v>
      </c>
    </row>
    <row r="14" spans="1:10" s="2" customFormat="1" ht="13.5" customHeight="1" x14ac:dyDescent="0.25">
      <c r="A14" s="60" t="s">
        <v>22</v>
      </c>
      <c r="B14" s="63">
        <v>160</v>
      </c>
      <c r="C14" s="63">
        <v>4</v>
      </c>
      <c r="D14" s="63" t="s">
        <v>143</v>
      </c>
      <c r="E14" s="63">
        <v>0</v>
      </c>
      <c r="F14" s="63" t="s">
        <v>143</v>
      </c>
      <c r="G14" s="63">
        <v>0</v>
      </c>
      <c r="H14" s="63">
        <v>0</v>
      </c>
      <c r="I14" s="68">
        <v>164</v>
      </c>
      <c r="J14" s="63" t="s">
        <v>23</v>
      </c>
    </row>
    <row r="15" spans="1:10" s="2" customFormat="1" ht="13.5" customHeight="1" x14ac:dyDescent="0.25">
      <c r="A15" s="60" t="s">
        <v>34</v>
      </c>
      <c r="B15" s="63">
        <v>172</v>
      </c>
      <c r="C15" s="63">
        <v>18</v>
      </c>
      <c r="D15" s="63" t="s">
        <v>143</v>
      </c>
      <c r="E15" s="63">
        <v>0</v>
      </c>
      <c r="F15" s="63" t="s">
        <v>143</v>
      </c>
      <c r="G15" s="63">
        <v>0</v>
      </c>
      <c r="H15" s="63">
        <v>0</v>
      </c>
      <c r="I15" s="68">
        <v>192</v>
      </c>
      <c r="J15" s="63" t="s">
        <v>35</v>
      </c>
    </row>
    <row r="16" spans="1:10" s="4" customFormat="1" ht="13.5" customHeight="1" x14ac:dyDescent="0.25">
      <c r="A16" s="60" t="s">
        <v>31</v>
      </c>
      <c r="B16" s="63">
        <v>86</v>
      </c>
      <c r="C16" s="63">
        <v>0</v>
      </c>
      <c r="D16" s="63" t="s">
        <v>143</v>
      </c>
      <c r="E16" s="63">
        <v>0</v>
      </c>
      <c r="F16" s="63" t="s">
        <v>143</v>
      </c>
      <c r="G16" s="63">
        <v>0</v>
      </c>
      <c r="H16" s="63">
        <v>0</v>
      </c>
      <c r="I16" s="68">
        <v>86</v>
      </c>
      <c r="J16" s="63" t="s">
        <v>31</v>
      </c>
    </row>
    <row r="17" spans="1:10" s="2" customFormat="1" ht="13.5" customHeight="1" x14ac:dyDescent="0.25">
      <c r="A17" s="60" t="s">
        <v>16</v>
      </c>
      <c r="B17" s="63">
        <v>1016</v>
      </c>
      <c r="C17" s="63">
        <v>123</v>
      </c>
      <c r="D17" s="63" t="s">
        <v>143</v>
      </c>
      <c r="E17" s="63">
        <v>0</v>
      </c>
      <c r="F17" s="63" t="s">
        <v>143</v>
      </c>
      <c r="G17" s="63">
        <v>0</v>
      </c>
      <c r="H17" s="63">
        <v>0</v>
      </c>
      <c r="I17" s="68">
        <v>1146</v>
      </c>
      <c r="J17" s="63" t="s">
        <v>17</v>
      </c>
    </row>
    <row r="18" spans="1:10" s="2" customFormat="1" ht="13.5" customHeight="1" x14ac:dyDescent="0.25">
      <c r="A18" s="60" t="s">
        <v>27</v>
      </c>
      <c r="B18" s="63">
        <v>473</v>
      </c>
      <c r="C18" s="63">
        <v>57</v>
      </c>
      <c r="D18" s="63" t="s">
        <v>143</v>
      </c>
      <c r="E18" s="63">
        <v>0</v>
      </c>
      <c r="F18" s="63" t="s">
        <v>143</v>
      </c>
      <c r="G18" s="63">
        <v>0</v>
      </c>
      <c r="H18" s="63">
        <v>0</v>
      </c>
      <c r="I18" s="68">
        <v>530</v>
      </c>
      <c r="J18" s="63" t="s">
        <v>28</v>
      </c>
    </row>
    <row r="19" spans="1:10" s="2" customFormat="1" ht="13.5" customHeight="1" x14ac:dyDescent="0.25">
      <c r="A19" s="60" t="s">
        <v>26</v>
      </c>
      <c r="B19" s="63">
        <v>188</v>
      </c>
      <c r="C19" s="63">
        <v>36</v>
      </c>
      <c r="D19" s="63" t="s">
        <v>143</v>
      </c>
      <c r="E19" s="63">
        <v>0</v>
      </c>
      <c r="F19" s="63" t="s">
        <v>143</v>
      </c>
      <c r="G19" s="63">
        <v>0</v>
      </c>
      <c r="H19" s="63">
        <v>0</v>
      </c>
      <c r="I19" s="68">
        <v>236</v>
      </c>
      <c r="J19" s="63" t="s">
        <v>26</v>
      </c>
    </row>
    <row r="20" spans="1:10" s="2" customFormat="1" ht="13.5" customHeight="1" x14ac:dyDescent="0.25">
      <c r="A20" s="60" t="s">
        <v>24</v>
      </c>
      <c r="B20" s="63">
        <v>66</v>
      </c>
      <c r="C20" s="63">
        <v>0</v>
      </c>
      <c r="D20" s="63" t="s">
        <v>143</v>
      </c>
      <c r="E20" s="63">
        <v>0</v>
      </c>
      <c r="F20" s="63" t="s">
        <v>143</v>
      </c>
      <c r="G20" s="63">
        <v>0</v>
      </c>
      <c r="H20" s="63">
        <v>0</v>
      </c>
      <c r="I20" s="68">
        <v>66</v>
      </c>
      <c r="J20" s="63" t="s">
        <v>25</v>
      </c>
    </row>
    <row r="21" spans="1:10" s="2" customFormat="1" ht="13.5" customHeight="1" x14ac:dyDescent="0.25">
      <c r="A21" s="60" t="s">
        <v>32</v>
      </c>
      <c r="B21" s="63">
        <v>205</v>
      </c>
      <c r="C21" s="63">
        <v>17</v>
      </c>
      <c r="D21" s="63" t="s">
        <v>143</v>
      </c>
      <c r="E21" s="63">
        <v>0</v>
      </c>
      <c r="F21" s="63" t="s">
        <v>143</v>
      </c>
      <c r="G21" s="63">
        <v>0</v>
      </c>
      <c r="H21" s="63">
        <v>0</v>
      </c>
      <c r="I21" s="68">
        <v>224</v>
      </c>
      <c r="J21" s="63" t="s">
        <v>33</v>
      </c>
    </row>
    <row r="22" spans="1:10" s="4" customFormat="1" ht="13.5" customHeight="1" x14ac:dyDescent="0.25">
      <c r="A22" s="60" t="s">
        <v>61</v>
      </c>
      <c r="B22" s="63">
        <v>543</v>
      </c>
      <c r="C22" s="63">
        <v>26</v>
      </c>
      <c r="D22" s="63" t="s">
        <v>143</v>
      </c>
      <c r="E22" s="63">
        <v>0</v>
      </c>
      <c r="F22" s="63" t="s">
        <v>143</v>
      </c>
      <c r="G22" s="63">
        <v>0</v>
      </c>
      <c r="H22" s="63">
        <v>0</v>
      </c>
      <c r="I22" s="68">
        <v>569</v>
      </c>
      <c r="J22" s="63" t="s">
        <v>62</v>
      </c>
    </row>
    <row r="23" spans="1:10" s="2" customFormat="1" ht="13.5" customHeight="1" x14ac:dyDescent="0.25">
      <c r="A23" s="60" t="s">
        <v>92</v>
      </c>
      <c r="B23" s="63">
        <v>281</v>
      </c>
      <c r="C23" s="63">
        <v>51</v>
      </c>
      <c r="D23" s="63" t="s">
        <v>143</v>
      </c>
      <c r="E23" s="63">
        <v>0</v>
      </c>
      <c r="F23" s="63" t="s">
        <v>143</v>
      </c>
      <c r="G23" s="63">
        <v>0</v>
      </c>
      <c r="H23" s="63">
        <v>0</v>
      </c>
      <c r="I23" s="68">
        <v>332</v>
      </c>
      <c r="J23" s="63" t="s">
        <v>54</v>
      </c>
    </row>
    <row r="24" spans="1:10" s="2" customFormat="1" ht="13.5" customHeight="1" x14ac:dyDescent="0.25">
      <c r="A24" s="60" t="s">
        <v>63</v>
      </c>
      <c r="B24" s="63">
        <v>170</v>
      </c>
      <c r="C24" s="63">
        <v>2</v>
      </c>
      <c r="D24" s="63" t="s">
        <v>143</v>
      </c>
      <c r="E24" s="63">
        <v>0</v>
      </c>
      <c r="F24" s="63" t="s">
        <v>143</v>
      </c>
      <c r="G24" s="63">
        <v>0</v>
      </c>
      <c r="H24" s="63">
        <v>0</v>
      </c>
      <c r="I24" s="68">
        <v>172</v>
      </c>
      <c r="J24" s="63" t="s">
        <v>64</v>
      </c>
    </row>
    <row r="25" spans="1:10" s="2" customFormat="1" ht="13.5" customHeight="1" x14ac:dyDescent="0.25">
      <c r="A25" s="60" t="s">
        <v>114</v>
      </c>
      <c r="B25" s="63">
        <v>254</v>
      </c>
      <c r="C25" s="63">
        <v>0</v>
      </c>
      <c r="D25" s="63" t="s">
        <v>143</v>
      </c>
      <c r="E25" s="63">
        <v>0</v>
      </c>
      <c r="F25" s="63" t="s">
        <v>143</v>
      </c>
      <c r="G25" s="63">
        <v>0</v>
      </c>
      <c r="H25" s="63">
        <v>0</v>
      </c>
      <c r="I25" s="68">
        <v>254</v>
      </c>
      <c r="J25" s="63" t="s">
        <v>117</v>
      </c>
    </row>
    <row r="26" spans="1:10" s="4" customFormat="1" ht="13.5" customHeight="1" x14ac:dyDescent="0.25">
      <c r="A26" s="60" t="s">
        <v>36</v>
      </c>
      <c r="B26" s="63">
        <v>33</v>
      </c>
      <c r="C26" s="63">
        <v>10</v>
      </c>
      <c r="D26" s="63" t="s">
        <v>143</v>
      </c>
      <c r="E26" s="63">
        <v>0</v>
      </c>
      <c r="F26" s="63" t="s">
        <v>143</v>
      </c>
      <c r="G26" s="63">
        <v>0</v>
      </c>
      <c r="H26" s="63">
        <v>0</v>
      </c>
      <c r="I26" s="68">
        <v>43</v>
      </c>
      <c r="J26" s="63" t="s">
        <v>37</v>
      </c>
    </row>
    <row r="27" spans="1:10" s="2" customFormat="1" ht="13.5" customHeight="1" x14ac:dyDescent="0.25">
      <c r="A27" s="60" t="s">
        <v>40</v>
      </c>
      <c r="B27" s="63">
        <v>323</v>
      </c>
      <c r="C27" s="63">
        <v>25</v>
      </c>
      <c r="D27" s="63" t="s">
        <v>143</v>
      </c>
      <c r="E27" s="63">
        <v>0</v>
      </c>
      <c r="F27" s="63" t="s">
        <v>143</v>
      </c>
      <c r="G27" s="63">
        <v>0</v>
      </c>
      <c r="H27" s="63">
        <v>0</v>
      </c>
      <c r="I27" s="68">
        <v>351</v>
      </c>
      <c r="J27" s="63" t="s">
        <v>41</v>
      </c>
    </row>
    <row r="28" spans="1:10" s="2" customFormat="1" ht="13.5" customHeight="1" x14ac:dyDescent="0.25">
      <c r="A28" s="60" t="s">
        <v>38</v>
      </c>
      <c r="B28" s="63">
        <v>190</v>
      </c>
      <c r="C28" s="63">
        <v>2</v>
      </c>
      <c r="D28" s="63" t="s">
        <v>143</v>
      </c>
      <c r="E28" s="63">
        <v>0</v>
      </c>
      <c r="F28" s="63" t="s">
        <v>143</v>
      </c>
      <c r="G28" s="63">
        <v>0</v>
      </c>
      <c r="H28" s="63">
        <v>0</v>
      </c>
      <c r="I28" s="68">
        <v>192</v>
      </c>
      <c r="J28" s="63" t="s">
        <v>39</v>
      </c>
    </row>
    <row r="29" spans="1:10" s="2" customFormat="1" ht="13.5" customHeight="1" x14ac:dyDescent="0.25">
      <c r="A29" s="60" t="s">
        <v>42</v>
      </c>
      <c r="B29" s="63">
        <v>687</v>
      </c>
      <c r="C29" s="63">
        <v>162</v>
      </c>
      <c r="D29" s="63" t="s">
        <v>143</v>
      </c>
      <c r="E29" s="63">
        <v>0</v>
      </c>
      <c r="F29" s="63" t="s">
        <v>143</v>
      </c>
      <c r="G29" s="63">
        <v>0</v>
      </c>
      <c r="H29" s="63">
        <v>0</v>
      </c>
      <c r="I29" s="68">
        <v>850</v>
      </c>
      <c r="J29" s="63" t="s">
        <v>43</v>
      </c>
    </row>
    <row r="30" spans="1:10" s="8" customFormat="1" ht="13.5" customHeight="1" x14ac:dyDescent="0.25">
      <c r="A30" s="60" t="s">
        <v>44</v>
      </c>
      <c r="B30" s="63">
        <v>71</v>
      </c>
      <c r="C30" s="63">
        <v>5</v>
      </c>
      <c r="D30" s="63" t="s">
        <v>143</v>
      </c>
      <c r="E30" s="63">
        <v>0</v>
      </c>
      <c r="F30" s="63" t="s">
        <v>143</v>
      </c>
      <c r="G30" s="63">
        <v>0</v>
      </c>
      <c r="H30" s="63">
        <v>0</v>
      </c>
      <c r="I30" s="68">
        <v>84</v>
      </c>
      <c r="J30" s="63" t="s">
        <v>44</v>
      </c>
    </row>
    <row r="31" spans="1:10" s="2" customFormat="1" ht="13.5" customHeight="1" x14ac:dyDescent="0.25">
      <c r="A31" s="60" t="s">
        <v>45</v>
      </c>
      <c r="B31" s="63">
        <v>111</v>
      </c>
      <c r="C31" s="63">
        <v>4</v>
      </c>
      <c r="D31" s="63" t="s">
        <v>143</v>
      </c>
      <c r="E31" s="63">
        <v>0</v>
      </c>
      <c r="F31" s="63" t="s">
        <v>143</v>
      </c>
      <c r="G31" s="63">
        <v>0</v>
      </c>
      <c r="H31" s="63">
        <v>0</v>
      </c>
      <c r="I31" s="68">
        <v>115</v>
      </c>
      <c r="J31" s="63" t="s">
        <v>45</v>
      </c>
    </row>
    <row r="32" spans="1:10" ht="13.5" customHeight="1" x14ac:dyDescent="0.25">
      <c r="A32" s="60" t="s">
        <v>65</v>
      </c>
      <c r="B32" s="63">
        <v>257</v>
      </c>
      <c r="C32" s="63">
        <v>47</v>
      </c>
      <c r="D32" s="63" t="s">
        <v>143</v>
      </c>
      <c r="E32" s="63">
        <v>0</v>
      </c>
      <c r="F32" s="63" t="s">
        <v>143</v>
      </c>
      <c r="G32" s="63">
        <v>0</v>
      </c>
      <c r="H32" s="63">
        <v>0</v>
      </c>
      <c r="I32" s="68">
        <v>304</v>
      </c>
      <c r="J32" s="63" t="s">
        <v>65</v>
      </c>
    </row>
    <row r="33" spans="1:10" ht="13.5" customHeight="1" x14ac:dyDescent="0.25">
      <c r="A33" s="60" t="s">
        <v>66</v>
      </c>
      <c r="B33" s="63">
        <v>164</v>
      </c>
      <c r="C33" s="63">
        <v>6</v>
      </c>
      <c r="D33" s="63" t="s">
        <v>143</v>
      </c>
      <c r="E33" s="63">
        <v>0</v>
      </c>
      <c r="F33" s="63" t="s">
        <v>143</v>
      </c>
      <c r="G33" s="63">
        <v>0</v>
      </c>
      <c r="H33" s="63">
        <v>0</v>
      </c>
      <c r="I33" s="68">
        <v>170</v>
      </c>
      <c r="J33" s="63" t="s">
        <v>66</v>
      </c>
    </row>
    <row r="34" spans="1:10" ht="13.5" customHeight="1" x14ac:dyDescent="0.25">
      <c r="A34" s="60" t="s">
        <v>67</v>
      </c>
      <c r="B34" s="63">
        <v>145</v>
      </c>
      <c r="C34" s="63">
        <v>0</v>
      </c>
      <c r="D34" s="63" t="s">
        <v>143</v>
      </c>
      <c r="E34" s="63">
        <v>0</v>
      </c>
      <c r="F34" s="63" t="s">
        <v>143</v>
      </c>
      <c r="G34" s="63">
        <v>0</v>
      </c>
      <c r="H34" s="63">
        <v>0</v>
      </c>
      <c r="I34" s="68">
        <v>145</v>
      </c>
      <c r="J34" s="63" t="s">
        <v>68</v>
      </c>
    </row>
    <row r="35" spans="1:10" ht="13.5" customHeight="1" x14ac:dyDescent="0.25">
      <c r="A35" s="60" t="s">
        <v>69</v>
      </c>
      <c r="B35" s="63">
        <v>148</v>
      </c>
      <c r="C35" s="63">
        <v>2</v>
      </c>
      <c r="D35" s="63" t="s">
        <v>143</v>
      </c>
      <c r="E35" s="63">
        <v>0</v>
      </c>
      <c r="F35" s="63" t="s">
        <v>143</v>
      </c>
      <c r="G35" s="63">
        <v>0</v>
      </c>
      <c r="H35" s="63">
        <v>0</v>
      </c>
      <c r="I35" s="68">
        <v>150</v>
      </c>
      <c r="J35" s="63" t="s">
        <v>70</v>
      </c>
    </row>
    <row r="36" spans="1:10" ht="13.5" customHeight="1" x14ac:dyDescent="0.25">
      <c r="A36" s="60" t="s">
        <v>115</v>
      </c>
      <c r="B36" s="63">
        <v>108</v>
      </c>
      <c r="C36" s="63">
        <v>12</v>
      </c>
      <c r="D36" s="63" t="s">
        <v>143</v>
      </c>
      <c r="E36" s="63">
        <v>0</v>
      </c>
      <c r="F36" s="63" t="s">
        <v>143</v>
      </c>
      <c r="G36" s="63">
        <v>0</v>
      </c>
      <c r="H36" s="63">
        <v>0</v>
      </c>
      <c r="I36" s="68">
        <v>120</v>
      </c>
      <c r="J36" s="63" t="s">
        <v>118</v>
      </c>
    </row>
    <row r="37" spans="1:10" ht="13.5" customHeight="1" x14ac:dyDescent="0.25">
      <c r="A37" s="60" t="s">
        <v>116</v>
      </c>
      <c r="B37" s="63">
        <v>45</v>
      </c>
      <c r="C37" s="63">
        <v>3</v>
      </c>
      <c r="D37" s="63" t="s">
        <v>143</v>
      </c>
      <c r="E37" s="63">
        <v>0</v>
      </c>
      <c r="F37" s="63" t="s">
        <v>143</v>
      </c>
      <c r="G37" s="63">
        <v>0</v>
      </c>
      <c r="H37" s="63">
        <v>0</v>
      </c>
      <c r="I37" s="68">
        <v>48</v>
      </c>
      <c r="J37" s="63" t="s">
        <v>119</v>
      </c>
    </row>
    <row r="38" spans="1:10" ht="13.5" customHeight="1" x14ac:dyDescent="0.25">
      <c r="A38" s="60" t="s">
        <v>46</v>
      </c>
      <c r="B38" s="152">
        <f>B40-SUM(B7:B37)</f>
        <v>1364</v>
      </c>
      <c r="C38" s="152">
        <f t="shared" ref="C38:I38" si="0">C40-SUM(C7:C37)</f>
        <v>309</v>
      </c>
      <c r="D38" s="152" t="s">
        <v>143</v>
      </c>
      <c r="E38" s="152">
        <f t="shared" si="0"/>
        <v>0</v>
      </c>
      <c r="F38" s="152" t="s">
        <v>143</v>
      </c>
      <c r="G38" s="152">
        <f t="shared" si="0"/>
        <v>0</v>
      </c>
      <c r="H38" s="152">
        <f t="shared" si="0"/>
        <v>0</v>
      </c>
      <c r="I38" s="152">
        <f t="shared" si="0"/>
        <v>1685</v>
      </c>
      <c r="J38" s="63" t="s">
        <v>47</v>
      </c>
    </row>
    <row r="39" spans="1:10" ht="13.5" customHeight="1" x14ac:dyDescent="0.25">
      <c r="A39" s="64" t="s">
        <v>48</v>
      </c>
      <c r="B39" s="65">
        <v>23805</v>
      </c>
      <c r="C39" s="65">
        <v>2382</v>
      </c>
      <c r="D39" s="65" t="s">
        <v>143</v>
      </c>
      <c r="E39" s="65">
        <v>0</v>
      </c>
      <c r="F39" s="65" t="s">
        <v>143</v>
      </c>
      <c r="G39" s="65">
        <v>0</v>
      </c>
      <c r="H39" s="65">
        <v>0</v>
      </c>
      <c r="I39" s="69">
        <v>26666</v>
      </c>
      <c r="J39" s="65" t="s">
        <v>49</v>
      </c>
    </row>
    <row r="40" spans="1:10" ht="13.5" customHeight="1" x14ac:dyDescent="0.25">
      <c r="A40" s="66" t="s">
        <v>50</v>
      </c>
      <c r="B40" s="65">
        <v>38276</v>
      </c>
      <c r="C40" s="65">
        <v>4415</v>
      </c>
      <c r="D40" s="65" t="s">
        <v>143</v>
      </c>
      <c r="E40" s="65">
        <v>15605</v>
      </c>
      <c r="F40" s="65" t="s">
        <v>143</v>
      </c>
      <c r="G40" s="65">
        <v>0</v>
      </c>
      <c r="H40" s="65">
        <v>0</v>
      </c>
      <c r="I40" s="65">
        <v>60247</v>
      </c>
      <c r="J40" s="65" t="s">
        <v>51</v>
      </c>
    </row>
    <row r="41" spans="1:10" ht="13.5" customHeight="1" x14ac:dyDescent="0.25">
      <c r="A41" s="124" t="s">
        <v>125</v>
      </c>
      <c r="B41" s="26"/>
      <c r="D41" s="6"/>
      <c r="G41" s="2"/>
      <c r="H41" s="2"/>
      <c r="J41" s="131" t="s">
        <v>94</v>
      </c>
    </row>
    <row r="42" spans="1:10" ht="13.5" customHeight="1" x14ac:dyDescent="0.25">
      <c r="A42" s="5"/>
      <c r="D42" s="6"/>
      <c r="J42" s="132" t="s">
        <v>95</v>
      </c>
    </row>
    <row r="43" spans="1:10" x14ac:dyDescent="0.25">
      <c r="B43" s="10"/>
      <c r="C43" s="10"/>
      <c r="D43" s="10"/>
      <c r="E43" s="10"/>
      <c r="F43" s="10"/>
      <c r="G43" s="10"/>
      <c r="H43" s="10"/>
    </row>
    <row r="44" spans="1:10" s="3" customFormat="1" x14ac:dyDescent="0.25">
      <c r="A44"/>
      <c r="B44" s="12"/>
      <c r="C44" s="12"/>
      <c r="D44" s="12"/>
      <c r="E44" s="12"/>
      <c r="F44" s="12"/>
      <c r="G44" s="12"/>
      <c r="H44" s="12"/>
      <c r="I44" s="12"/>
      <c r="J44" s="13"/>
    </row>
    <row r="45" spans="1:10" s="3" customFormat="1" x14ac:dyDescent="0.25">
      <c r="A45"/>
      <c r="B45" s="12"/>
      <c r="C45" s="12"/>
      <c r="D45" s="12"/>
      <c r="E45" s="12"/>
      <c r="F45" s="12"/>
      <c r="G45" s="12"/>
      <c r="H45" s="12"/>
      <c r="I45" s="12"/>
      <c r="J45" s="1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4">
    <tabColor indexed="53"/>
  </sheetPr>
  <dimension ref="A1:J45"/>
  <sheetViews>
    <sheetView tabSelected="1" zoomScaleNormal="100" zoomScaleSheetLayoutView="70" workbookViewId="0">
      <selection activeCell="H17" sqref="H17"/>
    </sheetView>
  </sheetViews>
  <sheetFormatPr defaultColWidth="9.109375" defaultRowHeight="13.2" x14ac:dyDescent="0.25"/>
  <cols>
    <col min="1" max="1" width="25.6640625" style="1" customWidth="1"/>
    <col min="2" max="5" width="15.6640625" style="1" customWidth="1"/>
    <col min="6" max="6" width="17.44140625" style="1" customWidth="1"/>
    <col min="7" max="7" width="19" style="1" customWidth="1"/>
    <col min="8" max="9" width="15.6640625" style="1" customWidth="1"/>
    <col min="10" max="10" width="25.6640625" style="1" customWidth="1"/>
    <col min="11" max="16384" width="9.109375" style="1"/>
  </cols>
  <sheetData>
    <row r="1" spans="1:10" s="7" customFormat="1" ht="18" customHeight="1" x14ac:dyDescent="0.35">
      <c r="A1" s="30" t="s">
        <v>141</v>
      </c>
      <c r="B1" s="31"/>
      <c r="C1" s="31"/>
      <c r="D1" s="31"/>
      <c r="E1" s="67"/>
      <c r="F1" s="67"/>
      <c r="G1" s="32"/>
      <c r="H1" s="32"/>
      <c r="I1" s="32"/>
      <c r="J1" s="33" t="s">
        <v>108</v>
      </c>
    </row>
    <row r="2" spans="1:10" s="7" customFormat="1" ht="18" customHeight="1" x14ac:dyDescent="0.35">
      <c r="A2" s="34" t="s">
        <v>142</v>
      </c>
      <c r="B2" s="35"/>
      <c r="C2" s="35"/>
      <c r="D2" s="35"/>
      <c r="E2" s="35"/>
      <c r="F2" s="35"/>
      <c r="G2" s="36"/>
      <c r="H2" s="36"/>
      <c r="I2" s="36"/>
      <c r="J2" s="37"/>
    </row>
    <row r="3" spans="1:10" ht="12.75" customHeight="1" x14ac:dyDescent="0.25">
      <c r="A3" s="38" t="s">
        <v>0</v>
      </c>
      <c r="B3" s="39" t="s">
        <v>1</v>
      </c>
      <c r="C3" s="39" t="s">
        <v>120</v>
      </c>
      <c r="D3" s="40" t="s">
        <v>2</v>
      </c>
      <c r="E3" s="41" t="s">
        <v>129</v>
      </c>
      <c r="F3" s="144" t="s">
        <v>137</v>
      </c>
      <c r="G3" s="40" t="s">
        <v>91</v>
      </c>
      <c r="H3" s="42" t="s">
        <v>134</v>
      </c>
      <c r="I3" s="42" t="s">
        <v>3</v>
      </c>
      <c r="J3" s="40" t="s">
        <v>4</v>
      </c>
    </row>
    <row r="4" spans="1:10" ht="12.75" customHeight="1" x14ac:dyDescent="0.25">
      <c r="A4" s="43"/>
      <c r="B4" s="44"/>
      <c r="C4" s="44"/>
      <c r="D4" s="45"/>
      <c r="E4" s="46"/>
      <c r="F4" s="47"/>
      <c r="G4" s="47" t="s">
        <v>132</v>
      </c>
      <c r="H4" s="48"/>
      <c r="I4" s="48"/>
      <c r="J4" s="47"/>
    </row>
    <row r="5" spans="1:10" ht="12.75" customHeight="1" x14ac:dyDescent="0.25">
      <c r="A5" s="49"/>
      <c r="B5" s="44" t="s">
        <v>1</v>
      </c>
      <c r="C5" s="50" t="s">
        <v>121</v>
      </c>
      <c r="D5" s="47" t="s">
        <v>5</v>
      </c>
      <c r="E5" s="46" t="s">
        <v>131</v>
      </c>
      <c r="F5" s="146" t="s">
        <v>138</v>
      </c>
      <c r="G5" s="47" t="s">
        <v>140</v>
      </c>
      <c r="H5" s="48" t="s">
        <v>136</v>
      </c>
      <c r="I5" s="48" t="s">
        <v>6</v>
      </c>
      <c r="J5" s="47" t="s">
        <v>7</v>
      </c>
    </row>
    <row r="6" spans="1:10" ht="12.75" customHeight="1" x14ac:dyDescent="0.25">
      <c r="A6" s="51" t="s">
        <v>7</v>
      </c>
      <c r="B6" s="52"/>
      <c r="C6" s="53" t="s">
        <v>122</v>
      </c>
      <c r="D6" s="54"/>
      <c r="E6" s="134" t="s">
        <v>130</v>
      </c>
      <c r="F6" s="145" t="s">
        <v>139</v>
      </c>
      <c r="G6" s="56" t="s">
        <v>133</v>
      </c>
      <c r="H6" s="133" t="s">
        <v>130</v>
      </c>
      <c r="I6" s="57"/>
      <c r="J6" s="57"/>
    </row>
    <row r="7" spans="1:10" s="2" customFormat="1" ht="13.5" customHeight="1" x14ac:dyDescent="0.25">
      <c r="A7" s="58" t="s">
        <v>8</v>
      </c>
      <c r="B7" s="61">
        <v>44298</v>
      </c>
      <c r="C7" s="61">
        <v>9775</v>
      </c>
      <c r="D7" s="63" t="s">
        <v>143</v>
      </c>
      <c r="E7" s="63">
        <v>70393</v>
      </c>
      <c r="F7" s="63">
        <v>11294</v>
      </c>
      <c r="G7" s="61">
        <v>0</v>
      </c>
      <c r="H7" s="63" t="s">
        <v>143</v>
      </c>
      <c r="I7" s="68">
        <v>138028</v>
      </c>
      <c r="J7" s="61" t="s">
        <v>9</v>
      </c>
    </row>
    <row r="8" spans="1:10" s="2" customFormat="1" ht="13.5" customHeight="1" x14ac:dyDescent="0.25">
      <c r="A8" s="60" t="s">
        <v>12</v>
      </c>
      <c r="B8" s="63">
        <v>13980</v>
      </c>
      <c r="C8" s="63">
        <v>4218</v>
      </c>
      <c r="D8" s="63" t="s">
        <v>143</v>
      </c>
      <c r="E8" s="63">
        <v>1345</v>
      </c>
      <c r="F8" s="63">
        <v>3883</v>
      </c>
      <c r="G8" s="63">
        <v>0</v>
      </c>
      <c r="H8" s="63" t="s">
        <v>143</v>
      </c>
      <c r="I8" s="68">
        <v>25282</v>
      </c>
      <c r="J8" s="63" t="s">
        <v>13</v>
      </c>
    </row>
    <row r="9" spans="1:10" s="2" customFormat="1" ht="13.5" customHeight="1" x14ac:dyDescent="0.25">
      <c r="A9" s="60" t="s">
        <v>14</v>
      </c>
      <c r="B9" s="63">
        <v>10929</v>
      </c>
      <c r="C9" s="63">
        <v>2838</v>
      </c>
      <c r="D9" s="63" t="s">
        <v>143</v>
      </c>
      <c r="E9" s="63">
        <v>46</v>
      </c>
      <c r="F9" s="63">
        <v>1515</v>
      </c>
      <c r="G9" s="63">
        <v>0</v>
      </c>
      <c r="H9" s="63" t="s">
        <v>143</v>
      </c>
      <c r="I9" s="68">
        <v>15960</v>
      </c>
      <c r="J9" s="63" t="s">
        <v>15</v>
      </c>
    </row>
    <row r="10" spans="1:10" s="2" customFormat="1" ht="13.5" customHeight="1" x14ac:dyDescent="0.25">
      <c r="A10" s="60" t="s">
        <v>10</v>
      </c>
      <c r="B10" s="63">
        <v>6023</v>
      </c>
      <c r="C10" s="63">
        <v>1340</v>
      </c>
      <c r="D10" s="63" t="s">
        <v>143</v>
      </c>
      <c r="E10" s="63">
        <v>286</v>
      </c>
      <c r="F10" s="63">
        <v>1233</v>
      </c>
      <c r="G10" s="63">
        <v>0</v>
      </c>
      <c r="H10" s="63" t="s">
        <v>143</v>
      </c>
      <c r="I10" s="68">
        <v>9268</v>
      </c>
      <c r="J10" s="63" t="s">
        <v>11</v>
      </c>
    </row>
    <row r="11" spans="1:10" s="2" customFormat="1" ht="13.5" customHeight="1" x14ac:dyDescent="0.25">
      <c r="A11" s="60" t="s">
        <v>18</v>
      </c>
      <c r="B11" s="63">
        <v>5571</v>
      </c>
      <c r="C11" s="63">
        <v>828</v>
      </c>
      <c r="D11" s="63" t="s">
        <v>143</v>
      </c>
      <c r="E11" s="63">
        <v>80</v>
      </c>
      <c r="F11" s="63">
        <v>1437</v>
      </c>
      <c r="G11" s="63">
        <v>0</v>
      </c>
      <c r="H11" s="63" t="s">
        <v>143</v>
      </c>
      <c r="I11" s="68">
        <v>8515</v>
      </c>
      <c r="J11" s="63" t="s">
        <v>19</v>
      </c>
    </row>
    <row r="12" spans="1:10" s="2" customFormat="1" ht="13.5" customHeight="1" x14ac:dyDescent="0.25">
      <c r="A12" s="60" t="s">
        <v>29</v>
      </c>
      <c r="B12" s="63">
        <v>367</v>
      </c>
      <c r="C12" s="63">
        <v>102</v>
      </c>
      <c r="D12" s="63" t="s">
        <v>143</v>
      </c>
      <c r="E12" s="63">
        <v>0</v>
      </c>
      <c r="F12" s="63">
        <v>571</v>
      </c>
      <c r="G12" s="63">
        <v>0</v>
      </c>
      <c r="H12" s="63" t="s">
        <v>143</v>
      </c>
      <c r="I12" s="68">
        <v>1069</v>
      </c>
      <c r="J12" s="63" t="s">
        <v>30</v>
      </c>
    </row>
    <row r="13" spans="1:10" s="2" customFormat="1" ht="13.5" customHeight="1" x14ac:dyDescent="0.25">
      <c r="A13" s="60" t="s">
        <v>20</v>
      </c>
      <c r="B13" s="63">
        <v>358</v>
      </c>
      <c r="C13" s="63">
        <v>22</v>
      </c>
      <c r="D13" s="63" t="s">
        <v>143</v>
      </c>
      <c r="E13" s="63">
        <v>114</v>
      </c>
      <c r="F13" s="63">
        <v>22</v>
      </c>
      <c r="G13" s="63">
        <v>0</v>
      </c>
      <c r="H13" s="63" t="s">
        <v>143</v>
      </c>
      <c r="I13" s="68">
        <v>516</v>
      </c>
      <c r="J13" s="63" t="s">
        <v>21</v>
      </c>
    </row>
    <row r="14" spans="1:10" s="2" customFormat="1" ht="13.5" customHeight="1" x14ac:dyDescent="0.25">
      <c r="A14" s="60" t="s">
        <v>22</v>
      </c>
      <c r="B14" s="63">
        <v>308</v>
      </c>
      <c r="C14" s="63">
        <v>92</v>
      </c>
      <c r="D14" s="63" t="s">
        <v>143</v>
      </c>
      <c r="E14" s="63">
        <v>2</v>
      </c>
      <c r="F14" s="63">
        <v>11</v>
      </c>
      <c r="G14" s="63">
        <v>0</v>
      </c>
      <c r="H14" s="63" t="s">
        <v>143</v>
      </c>
      <c r="I14" s="68">
        <v>418</v>
      </c>
      <c r="J14" s="63" t="s">
        <v>23</v>
      </c>
    </row>
    <row r="15" spans="1:10" s="2" customFormat="1" ht="13.5" customHeight="1" x14ac:dyDescent="0.25">
      <c r="A15" s="60" t="s">
        <v>34</v>
      </c>
      <c r="B15" s="63">
        <v>417</v>
      </c>
      <c r="C15" s="63">
        <v>60</v>
      </c>
      <c r="D15" s="63" t="s">
        <v>143</v>
      </c>
      <c r="E15" s="63">
        <v>1</v>
      </c>
      <c r="F15" s="63">
        <v>86</v>
      </c>
      <c r="G15" s="63">
        <v>0</v>
      </c>
      <c r="H15" s="63" t="s">
        <v>143</v>
      </c>
      <c r="I15" s="68">
        <v>580</v>
      </c>
      <c r="J15" s="63" t="s">
        <v>35</v>
      </c>
    </row>
    <row r="16" spans="1:10" s="4" customFormat="1" ht="13.5" customHeight="1" x14ac:dyDescent="0.25">
      <c r="A16" s="60" t="s">
        <v>31</v>
      </c>
      <c r="B16" s="63">
        <v>228</v>
      </c>
      <c r="C16" s="63">
        <v>90</v>
      </c>
      <c r="D16" s="63" t="s">
        <v>143</v>
      </c>
      <c r="E16" s="63">
        <v>3</v>
      </c>
      <c r="F16" s="63">
        <v>52</v>
      </c>
      <c r="G16" s="63">
        <v>0</v>
      </c>
      <c r="H16" s="63" t="s">
        <v>143</v>
      </c>
      <c r="I16" s="68">
        <v>403</v>
      </c>
      <c r="J16" s="63" t="s">
        <v>31</v>
      </c>
    </row>
    <row r="17" spans="1:10" s="2" customFormat="1" ht="13.5" customHeight="1" x14ac:dyDescent="0.25">
      <c r="A17" s="60" t="s">
        <v>16</v>
      </c>
      <c r="B17" s="63">
        <v>2114</v>
      </c>
      <c r="C17" s="63">
        <v>518</v>
      </c>
      <c r="D17" s="63" t="s">
        <v>143</v>
      </c>
      <c r="E17" s="63">
        <v>10</v>
      </c>
      <c r="F17" s="63">
        <v>371</v>
      </c>
      <c r="G17" s="63">
        <v>0</v>
      </c>
      <c r="H17" s="63" t="s">
        <v>143</v>
      </c>
      <c r="I17" s="68">
        <v>3049</v>
      </c>
      <c r="J17" s="63" t="s">
        <v>17</v>
      </c>
    </row>
    <row r="18" spans="1:10" s="2" customFormat="1" ht="13.5" customHeight="1" x14ac:dyDescent="0.25">
      <c r="A18" s="60" t="s">
        <v>27</v>
      </c>
      <c r="B18" s="63">
        <v>2596</v>
      </c>
      <c r="C18" s="126">
        <v>552</v>
      </c>
      <c r="D18" s="63" t="s">
        <v>143</v>
      </c>
      <c r="E18" s="63">
        <v>25</v>
      </c>
      <c r="F18" s="63">
        <v>534</v>
      </c>
      <c r="G18" s="63">
        <v>0</v>
      </c>
      <c r="H18" s="63" t="s">
        <v>143</v>
      </c>
      <c r="I18" s="68">
        <v>4011</v>
      </c>
      <c r="J18" s="63" t="s">
        <v>28</v>
      </c>
    </row>
    <row r="19" spans="1:10" s="2" customFormat="1" ht="13.5" customHeight="1" x14ac:dyDescent="0.25">
      <c r="A19" s="60" t="s">
        <v>26</v>
      </c>
      <c r="B19" s="63">
        <v>526</v>
      </c>
      <c r="C19" s="70">
        <v>33</v>
      </c>
      <c r="D19" s="63" t="s">
        <v>143</v>
      </c>
      <c r="E19" s="63">
        <v>0</v>
      </c>
      <c r="F19" s="63">
        <v>44</v>
      </c>
      <c r="G19" s="63">
        <v>0</v>
      </c>
      <c r="H19" s="63" t="s">
        <v>143</v>
      </c>
      <c r="I19" s="68">
        <v>607</v>
      </c>
      <c r="J19" s="63" t="s">
        <v>26</v>
      </c>
    </row>
    <row r="20" spans="1:10" s="2" customFormat="1" ht="13.5" customHeight="1" x14ac:dyDescent="0.25">
      <c r="A20" s="60" t="s">
        <v>24</v>
      </c>
      <c r="B20" s="63">
        <v>268</v>
      </c>
      <c r="C20" s="70">
        <v>42</v>
      </c>
      <c r="D20" s="63" t="s">
        <v>143</v>
      </c>
      <c r="E20" s="63">
        <v>0</v>
      </c>
      <c r="F20" s="63">
        <v>85</v>
      </c>
      <c r="G20" s="63">
        <v>0</v>
      </c>
      <c r="H20" s="63" t="s">
        <v>143</v>
      </c>
      <c r="I20" s="68">
        <v>414</v>
      </c>
      <c r="J20" s="63" t="s">
        <v>25</v>
      </c>
    </row>
    <row r="21" spans="1:10" s="2" customFormat="1" ht="13.5" customHeight="1" x14ac:dyDescent="0.25">
      <c r="A21" s="60" t="s">
        <v>32</v>
      </c>
      <c r="B21" s="63">
        <v>314</v>
      </c>
      <c r="C21" s="70">
        <v>641</v>
      </c>
      <c r="D21" s="63" t="s">
        <v>143</v>
      </c>
      <c r="E21" s="63">
        <v>4</v>
      </c>
      <c r="F21" s="63">
        <v>33</v>
      </c>
      <c r="G21" s="63">
        <v>0</v>
      </c>
      <c r="H21" s="63" t="s">
        <v>143</v>
      </c>
      <c r="I21" s="68">
        <v>992</v>
      </c>
      <c r="J21" s="63" t="s">
        <v>33</v>
      </c>
    </row>
    <row r="22" spans="1:10" s="4" customFormat="1" ht="13.5" customHeight="1" x14ac:dyDescent="0.25">
      <c r="A22" s="60" t="s">
        <v>61</v>
      </c>
      <c r="B22" s="63">
        <v>2266</v>
      </c>
      <c r="C22" s="70">
        <v>1498</v>
      </c>
      <c r="D22" s="63" t="s">
        <v>143</v>
      </c>
      <c r="E22" s="63">
        <v>47</v>
      </c>
      <c r="F22" s="63">
        <v>689</v>
      </c>
      <c r="G22" s="63">
        <v>0</v>
      </c>
      <c r="H22" s="63" t="s">
        <v>143</v>
      </c>
      <c r="I22" s="68">
        <v>4527</v>
      </c>
      <c r="J22" s="63" t="s">
        <v>62</v>
      </c>
    </row>
    <row r="23" spans="1:10" s="2" customFormat="1" ht="13.5" customHeight="1" x14ac:dyDescent="0.25">
      <c r="A23" s="60" t="s">
        <v>92</v>
      </c>
      <c r="B23" s="63">
        <v>264</v>
      </c>
      <c r="C23" s="70">
        <v>108</v>
      </c>
      <c r="D23" s="63" t="s">
        <v>143</v>
      </c>
      <c r="E23" s="63">
        <v>19</v>
      </c>
      <c r="F23" s="63">
        <v>180</v>
      </c>
      <c r="G23" s="63">
        <v>0</v>
      </c>
      <c r="H23" s="63" t="s">
        <v>143</v>
      </c>
      <c r="I23" s="68">
        <v>708</v>
      </c>
      <c r="J23" s="63" t="s">
        <v>54</v>
      </c>
    </row>
    <row r="24" spans="1:10" s="2" customFormat="1" ht="13.5" customHeight="1" x14ac:dyDescent="0.25">
      <c r="A24" s="60" t="s">
        <v>63</v>
      </c>
      <c r="B24" s="63">
        <v>125</v>
      </c>
      <c r="C24" s="70">
        <v>200</v>
      </c>
      <c r="D24" s="63" t="s">
        <v>143</v>
      </c>
      <c r="E24" s="63">
        <v>0</v>
      </c>
      <c r="F24" s="63">
        <v>78</v>
      </c>
      <c r="G24" s="63">
        <v>0</v>
      </c>
      <c r="H24" s="63" t="s">
        <v>143</v>
      </c>
      <c r="I24" s="68">
        <v>404</v>
      </c>
      <c r="J24" s="63" t="s">
        <v>64</v>
      </c>
    </row>
    <row r="25" spans="1:10" s="2" customFormat="1" ht="13.5" customHeight="1" x14ac:dyDescent="0.25">
      <c r="A25" s="60" t="s">
        <v>114</v>
      </c>
      <c r="B25" s="63">
        <v>275</v>
      </c>
      <c r="C25" s="70">
        <v>208</v>
      </c>
      <c r="D25" s="63" t="s">
        <v>143</v>
      </c>
      <c r="E25" s="63">
        <v>2</v>
      </c>
      <c r="F25" s="63">
        <v>231</v>
      </c>
      <c r="G25" s="63">
        <v>0</v>
      </c>
      <c r="H25" s="63" t="s">
        <v>143</v>
      </c>
      <c r="I25" s="68">
        <v>728</v>
      </c>
      <c r="J25" s="63" t="s">
        <v>117</v>
      </c>
    </row>
    <row r="26" spans="1:10" s="4" customFormat="1" ht="13.5" customHeight="1" x14ac:dyDescent="0.25">
      <c r="A26" s="60" t="s">
        <v>36</v>
      </c>
      <c r="B26" s="63">
        <v>598</v>
      </c>
      <c r="C26" s="126">
        <v>690</v>
      </c>
      <c r="D26" s="63" t="s">
        <v>143</v>
      </c>
      <c r="E26" s="63">
        <v>0</v>
      </c>
      <c r="F26" s="63">
        <v>38</v>
      </c>
      <c r="G26" s="63">
        <v>0</v>
      </c>
      <c r="H26" s="63" t="s">
        <v>143</v>
      </c>
      <c r="I26" s="68">
        <v>1327</v>
      </c>
      <c r="J26" s="63" t="s">
        <v>37</v>
      </c>
    </row>
    <row r="27" spans="1:10" s="2" customFormat="1" ht="13.5" customHeight="1" x14ac:dyDescent="0.25">
      <c r="A27" s="60" t="s">
        <v>40</v>
      </c>
      <c r="B27" s="63">
        <v>1192</v>
      </c>
      <c r="C27" s="70">
        <v>153</v>
      </c>
      <c r="D27" s="63" t="s">
        <v>143</v>
      </c>
      <c r="E27" s="63">
        <v>7</v>
      </c>
      <c r="F27" s="63">
        <v>57</v>
      </c>
      <c r="G27" s="63">
        <v>0</v>
      </c>
      <c r="H27" s="63" t="s">
        <v>143</v>
      </c>
      <c r="I27" s="68">
        <v>1425</v>
      </c>
      <c r="J27" s="63" t="s">
        <v>41</v>
      </c>
    </row>
    <row r="28" spans="1:10" s="2" customFormat="1" ht="13.5" customHeight="1" x14ac:dyDescent="0.25">
      <c r="A28" s="60" t="s">
        <v>38</v>
      </c>
      <c r="B28" s="63">
        <v>446</v>
      </c>
      <c r="C28" s="70">
        <v>47</v>
      </c>
      <c r="D28" s="63" t="s">
        <v>143</v>
      </c>
      <c r="E28" s="63">
        <v>0</v>
      </c>
      <c r="F28" s="63">
        <v>79</v>
      </c>
      <c r="G28" s="63">
        <v>0</v>
      </c>
      <c r="H28" s="63" t="s">
        <v>143</v>
      </c>
      <c r="I28" s="68">
        <v>632</v>
      </c>
      <c r="J28" s="63" t="s">
        <v>39</v>
      </c>
    </row>
    <row r="29" spans="1:10" s="2" customFormat="1" ht="13.5" customHeight="1" x14ac:dyDescent="0.25">
      <c r="A29" s="60" t="s">
        <v>42</v>
      </c>
      <c r="B29" s="63">
        <v>1146</v>
      </c>
      <c r="C29" s="70">
        <v>275</v>
      </c>
      <c r="D29" s="63" t="s">
        <v>143</v>
      </c>
      <c r="E29" s="63">
        <v>90</v>
      </c>
      <c r="F29" s="63">
        <v>518</v>
      </c>
      <c r="G29" s="63">
        <v>0</v>
      </c>
      <c r="H29" s="63" t="s">
        <v>143</v>
      </c>
      <c r="I29" s="68">
        <v>2048</v>
      </c>
      <c r="J29" s="63" t="s">
        <v>43</v>
      </c>
    </row>
    <row r="30" spans="1:10" s="8" customFormat="1" ht="13.5" customHeight="1" x14ac:dyDescent="0.25">
      <c r="A30" s="60" t="s">
        <v>44</v>
      </c>
      <c r="B30" s="63">
        <v>187</v>
      </c>
      <c r="C30" s="70">
        <v>34</v>
      </c>
      <c r="D30" s="63" t="s">
        <v>143</v>
      </c>
      <c r="E30" s="63">
        <v>17</v>
      </c>
      <c r="F30" s="63">
        <v>41</v>
      </c>
      <c r="G30" s="63">
        <v>0</v>
      </c>
      <c r="H30" s="63" t="s">
        <v>143</v>
      </c>
      <c r="I30" s="68">
        <v>289</v>
      </c>
      <c r="J30" s="63" t="s">
        <v>44</v>
      </c>
    </row>
    <row r="31" spans="1:10" s="2" customFormat="1" ht="13.5" customHeight="1" x14ac:dyDescent="0.25">
      <c r="A31" s="60" t="s">
        <v>45</v>
      </c>
      <c r="B31" s="63">
        <v>338</v>
      </c>
      <c r="C31" s="63">
        <v>9</v>
      </c>
      <c r="D31" s="63" t="s">
        <v>143</v>
      </c>
      <c r="E31" s="63">
        <v>0</v>
      </c>
      <c r="F31" s="63">
        <v>13</v>
      </c>
      <c r="G31" s="63">
        <v>0</v>
      </c>
      <c r="H31" s="63" t="s">
        <v>143</v>
      </c>
      <c r="I31" s="68">
        <v>368</v>
      </c>
      <c r="J31" s="63" t="s">
        <v>45</v>
      </c>
    </row>
    <row r="32" spans="1:10" ht="13.5" customHeight="1" x14ac:dyDescent="0.25">
      <c r="A32" s="60" t="s">
        <v>65</v>
      </c>
      <c r="B32" s="63">
        <v>3365</v>
      </c>
      <c r="C32" s="63">
        <v>90</v>
      </c>
      <c r="D32" s="63" t="s">
        <v>143</v>
      </c>
      <c r="E32" s="63">
        <v>0</v>
      </c>
      <c r="F32" s="63">
        <v>28</v>
      </c>
      <c r="G32" s="63">
        <v>0</v>
      </c>
      <c r="H32" s="63" t="s">
        <v>143</v>
      </c>
      <c r="I32" s="68">
        <v>3505</v>
      </c>
      <c r="J32" s="63" t="s">
        <v>65</v>
      </c>
    </row>
    <row r="33" spans="1:10" ht="13.5" customHeight="1" x14ac:dyDescent="0.25">
      <c r="A33" s="60" t="s">
        <v>66</v>
      </c>
      <c r="B33" s="63">
        <v>256</v>
      </c>
      <c r="C33" s="63">
        <v>119</v>
      </c>
      <c r="D33" s="63" t="s">
        <v>143</v>
      </c>
      <c r="E33" s="63">
        <v>6</v>
      </c>
      <c r="F33" s="63">
        <v>91</v>
      </c>
      <c r="G33" s="63">
        <v>0</v>
      </c>
      <c r="H33" s="63" t="s">
        <v>143</v>
      </c>
      <c r="I33" s="68">
        <v>476</v>
      </c>
      <c r="J33" s="63" t="s">
        <v>66</v>
      </c>
    </row>
    <row r="34" spans="1:10" ht="13.5" customHeight="1" x14ac:dyDescent="0.25">
      <c r="A34" s="60" t="s">
        <v>67</v>
      </c>
      <c r="B34" s="63">
        <v>346</v>
      </c>
      <c r="C34" s="63">
        <v>29</v>
      </c>
      <c r="D34" s="63" t="s">
        <v>143</v>
      </c>
      <c r="E34" s="63">
        <v>0</v>
      </c>
      <c r="F34" s="63">
        <v>49</v>
      </c>
      <c r="G34" s="63">
        <v>0</v>
      </c>
      <c r="H34" s="63" t="s">
        <v>143</v>
      </c>
      <c r="I34" s="68">
        <v>440</v>
      </c>
      <c r="J34" s="63" t="s">
        <v>68</v>
      </c>
    </row>
    <row r="35" spans="1:10" ht="13.5" customHeight="1" x14ac:dyDescent="0.25">
      <c r="A35" s="60" t="s">
        <v>69</v>
      </c>
      <c r="B35" s="63">
        <v>295</v>
      </c>
      <c r="C35" s="63">
        <v>63</v>
      </c>
      <c r="D35" s="63" t="s">
        <v>143</v>
      </c>
      <c r="E35" s="63">
        <v>0</v>
      </c>
      <c r="F35" s="63">
        <v>23</v>
      </c>
      <c r="G35" s="63">
        <v>0</v>
      </c>
      <c r="H35" s="63" t="s">
        <v>143</v>
      </c>
      <c r="I35" s="68">
        <v>425</v>
      </c>
      <c r="J35" s="63" t="s">
        <v>70</v>
      </c>
    </row>
    <row r="36" spans="1:10" ht="13.5" customHeight="1" x14ac:dyDescent="0.25">
      <c r="A36" s="60" t="s">
        <v>115</v>
      </c>
      <c r="B36" s="63">
        <v>316</v>
      </c>
      <c r="C36" s="63">
        <v>101</v>
      </c>
      <c r="D36" s="63" t="s">
        <v>143</v>
      </c>
      <c r="E36" s="63">
        <v>15</v>
      </c>
      <c r="F36" s="63">
        <v>70</v>
      </c>
      <c r="G36" s="63">
        <v>0</v>
      </c>
      <c r="H36" s="63" t="s">
        <v>143</v>
      </c>
      <c r="I36" s="68">
        <v>533</v>
      </c>
      <c r="J36" s="63" t="s">
        <v>118</v>
      </c>
    </row>
    <row r="37" spans="1:10" ht="13.5" customHeight="1" x14ac:dyDescent="0.25">
      <c r="A37" s="60" t="s">
        <v>116</v>
      </c>
      <c r="B37" s="63">
        <v>127</v>
      </c>
      <c r="C37" s="63">
        <v>35</v>
      </c>
      <c r="D37" s="63" t="s">
        <v>143</v>
      </c>
      <c r="E37" s="63">
        <v>4</v>
      </c>
      <c r="F37" s="63">
        <v>37</v>
      </c>
      <c r="G37" s="63">
        <v>0</v>
      </c>
      <c r="H37" s="63" t="s">
        <v>143</v>
      </c>
      <c r="I37" s="68">
        <v>221</v>
      </c>
      <c r="J37" s="63" t="s">
        <v>119</v>
      </c>
    </row>
    <row r="38" spans="1:10" ht="13.5" customHeight="1" x14ac:dyDescent="0.25">
      <c r="A38" s="60" t="s">
        <v>46</v>
      </c>
      <c r="B38" s="152">
        <f>B40-SUM(B7:B37)</f>
        <v>3945</v>
      </c>
      <c r="C38" s="152">
        <f t="shared" ref="C38:I38" si="0">C40-SUM(C7:C37)</f>
        <v>579</v>
      </c>
      <c r="D38" s="152" t="s">
        <v>143</v>
      </c>
      <c r="E38" s="152">
        <f t="shared" si="0"/>
        <v>39</v>
      </c>
      <c r="F38" s="152">
        <f t="shared" si="0"/>
        <v>780</v>
      </c>
      <c r="G38" s="152">
        <f t="shared" si="0"/>
        <v>0</v>
      </c>
      <c r="H38" s="152" t="s">
        <v>143</v>
      </c>
      <c r="I38" s="152">
        <f t="shared" si="0"/>
        <v>5760</v>
      </c>
      <c r="J38" s="63" t="s">
        <v>47</v>
      </c>
    </row>
    <row r="39" spans="1:10" ht="13.5" customHeight="1" x14ac:dyDescent="0.25">
      <c r="A39" s="64" t="s">
        <v>48</v>
      </c>
      <c r="B39" s="65">
        <v>59486</v>
      </c>
      <c r="C39" s="65">
        <v>15614</v>
      </c>
      <c r="D39" s="65" t="s">
        <v>143</v>
      </c>
      <c r="E39" s="65">
        <v>2162</v>
      </c>
      <c r="F39" s="65">
        <v>12879</v>
      </c>
      <c r="G39" s="65">
        <v>0</v>
      </c>
      <c r="H39" s="65" t="s">
        <v>143</v>
      </c>
      <c r="I39" s="69">
        <v>94900</v>
      </c>
      <c r="J39" s="65" t="s">
        <v>49</v>
      </c>
    </row>
    <row r="40" spans="1:10" ht="13.5" customHeight="1" x14ac:dyDescent="0.25">
      <c r="A40" s="66" t="s">
        <v>50</v>
      </c>
      <c r="B40" s="65">
        <v>103784</v>
      </c>
      <c r="C40" s="65">
        <v>25389</v>
      </c>
      <c r="D40" s="65" t="s">
        <v>143</v>
      </c>
      <c r="E40" s="65">
        <v>72555</v>
      </c>
      <c r="F40" s="65">
        <v>24173</v>
      </c>
      <c r="G40" s="65">
        <v>0</v>
      </c>
      <c r="H40" s="65" t="s">
        <v>143</v>
      </c>
      <c r="I40" s="65">
        <v>232928</v>
      </c>
      <c r="J40" s="65" t="s">
        <v>51</v>
      </c>
    </row>
    <row r="41" spans="1:10" ht="13.5" customHeight="1" x14ac:dyDescent="0.25">
      <c r="A41" s="124" t="s">
        <v>125</v>
      </c>
      <c r="B41" s="26"/>
      <c r="D41" s="6"/>
      <c r="J41" s="131" t="s">
        <v>94</v>
      </c>
    </row>
    <row r="42" spans="1:10" ht="13.5" customHeight="1" x14ac:dyDescent="0.25">
      <c r="A42" s="5"/>
      <c r="D42" s="6"/>
      <c r="J42" s="132" t="s">
        <v>95</v>
      </c>
    </row>
    <row r="43" spans="1:10" x14ac:dyDescent="0.25">
      <c r="B43" s="10"/>
      <c r="C43" s="10"/>
      <c r="D43" s="10"/>
      <c r="E43" s="10"/>
      <c r="F43" s="10"/>
      <c r="G43" s="10"/>
      <c r="H43" s="10"/>
    </row>
    <row r="44" spans="1:10" s="3" customFormat="1" x14ac:dyDescent="0.25">
      <c r="A44"/>
      <c r="B44" s="12"/>
      <c r="C44" s="12"/>
      <c r="D44" s="12"/>
      <c r="E44" s="12"/>
      <c r="F44" s="12"/>
      <c r="G44" s="12"/>
      <c r="H44" s="12"/>
      <c r="I44" s="12"/>
      <c r="J44" s="13"/>
    </row>
    <row r="45" spans="1:10" s="3" customFormat="1" x14ac:dyDescent="0.25">
      <c r="A45"/>
      <c r="B45" s="12"/>
      <c r="C45" s="12"/>
      <c r="D45" s="12"/>
      <c r="E45" s="12"/>
      <c r="F45" s="12"/>
      <c r="G45" s="12"/>
      <c r="H45" s="12"/>
      <c r="I45" s="12"/>
      <c r="J45" s="1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>
    <tabColor indexed="53"/>
  </sheetPr>
  <dimension ref="A1:J45"/>
  <sheetViews>
    <sheetView tabSelected="1" topLeftCell="A6" zoomScaleNormal="100" zoomScaleSheetLayoutView="70" workbookViewId="0">
      <selection activeCell="H17" sqref="H17"/>
    </sheetView>
  </sheetViews>
  <sheetFormatPr defaultColWidth="9.109375" defaultRowHeight="13.2" x14ac:dyDescent="0.25"/>
  <cols>
    <col min="1" max="1" width="25.6640625" style="1" customWidth="1"/>
    <col min="2" max="5" width="15.6640625" style="1" customWidth="1"/>
    <col min="6" max="6" width="17.44140625" style="1" customWidth="1"/>
    <col min="7" max="7" width="19" style="1" customWidth="1"/>
    <col min="8" max="9" width="15.6640625" style="1" customWidth="1"/>
    <col min="10" max="10" width="25.6640625" style="1" customWidth="1"/>
    <col min="11" max="16384" width="9.109375" style="1"/>
  </cols>
  <sheetData>
    <row r="1" spans="1:10" s="7" customFormat="1" ht="18" customHeight="1" x14ac:dyDescent="0.35">
      <c r="A1" s="30" t="s">
        <v>141</v>
      </c>
      <c r="B1" s="31"/>
      <c r="C1" s="31"/>
      <c r="D1" s="31"/>
      <c r="E1" s="67"/>
      <c r="F1" s="67"/>
      <c r="G1" s="32"/>
      <c r="H1" s="32"/>
      <c r="I1" s="32"/>
      <c r="J1" s="33" t="s">
        <v>109</v>
      </c>
    </row>
    <row r="2" spans="1:10" s="7" customFormat="1" ht="18" customHeight="1" x14ac:dyDescent="0.35">
      <c r="A2" s="34" t="s">
        <v>142</v>
      </c>
      <c r="B2" s="35"/>
      <c r="C2" s="35"/>
      <c r="D2" s="35"/>
      <c r="E2" s="35"/>
      <c r="F2" s="35"/>
      <c r="G2" s="36"/>
      <c r="H2" s="36"/>
      <c r="I2" s="36"/>
      <c r="J2" s="37"/>
    </row>
    <row r="3" spans="1:10" ht="12.75" customHeight="1" x14ac:dyDescent="0.25">
      <c r="A3" s="38" t="s">
        <v>0</v>
      </c>
      <c r="B3" s="39" t="s">
        <v>1</v>
      </c>
      <c r="C3" s="39" t="s">
        <v>120</v>
      </c>
      <c r="D3" s="40" t="s">
        <v>2</v>
      </c>
      <c r="E3" s="41" t="s">
        <v>129</v>
      </c>
      <c r="F3" s="144" t="s">
        <v>137</v>
      </c>
      <c r="G3" s="40" t="s">
        <v>91</v>
      </c>
      <c r="H3" s="42" t="s">
        <v>134</v>
      </c>
      <c r="I3" s="42" t="s">
        <v>3</v>
      </c>
      <c r="J3" s="40" t="s">
        <v>4</v>
      </c>
    </row>
    <row r="4" spans="1:10" ht="12.75" customHeight="1" x14ac:dyDescent="0.25">
      <c r="A4" s="43"/>
      <c r="B4" s="44"/>
      <c r="C4" s="44"/>
      <c r="D4" s="45"/>
      <c r="E4" s="46"/>
      <c r="F4" s="47"/>
      <c r="G4" s="47" t="s">
        <v>132</v>
      </c>
      <c r="H4" s="48"/>
      <c r="I4" s="48"/>
      <c r="J4" s="47"/>
    </row>
    <row r="5" spans="1:10" ht="12.75" customHeight="1" x14ac:dyDescent="0.25">
      <c r="A5" s="49"/>
      <c r="B5" s="44" t="s">
        <v>1</v>
      </c>
      <c r="C5" s="50" t="s">
        <v>121</v>
      </c>
      <c r="D5" s="47" t="s">
        <v>5</v>
      </c>
      <c r="E5" s="46" t="s">
        <v>131</v>
      </c>
      <c r="F5" s="146" t="s">
        <v>138</v>
      </c>
      <c r="G5" s="47" t="s">
        <v>140</v>
      </c>
      <c r="H5" s="48" t="s">
        <v>136</v>
      </c>
      <c r="I5" s="48" t="s">
        <v>6</v>
      </c>
      <c r="J5" s="47" t="s">
        <v>7</v>
      </c>
    </row>
    <row r="6" spans="1:10" ht="12.75" customHeight="1" x14ac:dyDescent="0.25">
      <c r="A6" s="51" t="s">
        <v>7</v>
      </c>
      <c r="B6" s="52"/>
      <c r="C6" s="53" t="s">
        <v>122</v>
      </c>
      <c r="D6" s="54"/>
      <c r="E6" s="134" t="s">
        <v>130</v>
      </c>
      <c r="F6" s="145" t="s">
        <v>139</v>
      </c>
      <c r="G6" s="56" t="s">
        <v>133</v>
      </c>
      <c r="H6" s="133" t="s">
        <v>130</v>
      </c>
      <c r="I6" s="57"/>
      <c r="J6" s="57"/>
    </row>
    <row r="7" spans="1:10" s="2" customFormat="1" ht="13.5" customHeight="1" x14ac:dyDescent="0.25">
      <c r="A7" s="58" t="s">
        <v>8</v>
      </c>
      <c r="B7" s="61">
        <v>27185</v>
      </c>
      <c r="C7" s="61">
        <v>23865</v>
      </c>
      <c r="D7" s="61">
        <v>41192</v>
      </c>
      <c r="E7" s="61">
        <v>85983</v>
      </c>
      <c r="F7" s="61">
        <v>36352</v>
      </c>
      <c r="G7" s="63" t="s">
        <v>143</v>
      </c>
      <c r="H7" s="63" t="s">
        <v>143</v>
      </c>
      <c r="I7" s="68">
        <v>220316</v>
      </c>
      <c r="J7" s="61" t="s">
        <v>9</v>
      </c>
    </row>
    <row r="8" spans="1:10" s="2" customFormat="1" ht="13.5" customHeight="1" x14ac:dyDescent="0.25">
      <c r="A8" s="60" t="s">
        <v>12</v>
      </c>
      <c r="B8" s="63">
        <v>6147</v>
      </c>
      <c r="C8" s="63">
        <v>3722</v>
      </c>
      <c r="D8" s="63">
        <v>3986</v>
      </c>
      <c r="E8" s="63">
        <v>537</v>
      </c>
      <c r="F8" s="63">
        <v>9158</v>
      </c>
      <c r="G8" s="63" t="s">
        <v>143</v>
      </c>
      <c r="H8" s="63" t="s">
        <v>143</v>
      </c>
      <c r="I8" s="68">
        <v>24731</v>
      </c>
      <c r="J8" s="63" t="s">
        <v>13</v>
      </c>
    </row>
    <row r="9" spans="1:10" s="2" customFormat="1" ht="13.5" customHeight="1" x14ac:dyDescent="0.25">
      <c r="A9" s="60" t="s">
        <v>14</v>
      </c>
      <c r="B9" s="63">
        <v>5152</v>
      </c>
      <c r="C9" s="63">
        <v>3218</v>
      </c>
      <c r="D9" s="63">
        <v>542</v>
      </c>
      <c r="E9" s="63">
        <v>65</v>
      </c>
      <c r="F9" s="63">
        <v>2178</v>
      </c>
      <c r="G9" s="63" t="s">
        <v>143</v>
      </c>
      <c r="H9" s="63" t="s">
        <v>143</v>
      </c>
      <c r="I9" s="68">
        <v>11402</v>
      </c>
      <c r="J9" s="63" t="s">
        <v>15</v>
      </c>
    </row>
    <row r="10" spans="1:10" s="2" customFormat="1" ht="13.5" customHeight="1" x14ac:dyDescent="0.25">
      <c r="A10" s="60" t="s">
        <v>10</v>
      </c>
      <c r="B10" s="63">
        <v>2349</v>
      </c>
      <c r="C10" s="63">
        <v>1173</v>
      </c>
      <c r="D10" s="63">
        <v>634</v>
      </c>
      <c r="E10" s="63">
        <v>132</v>
      </c>
      <c r="F10" s="63">
        <v>1940</v>
      </c>
      <c r="G10" s="63" t="s">
        <v>143</v>
      </c>
      <c r="H10" s="63" t="s">
        <v>143</v>
      </c>
      <c r="I10" s="68">
        <v>6641</v>
      </c>
      <c r="J10" s="63" t="s">
        <v>11</v>
      </c>
    </row>
    <row r="11" spans="1:10" s="2" customFormat="1" ht="13.5" customHeight="1" x14ac:dyDescent="0.25">
      <c r="A11" s="60" t="s">
        <v>18</v>
      </c>
      <c r="B11" s="63">
        <v>3378</v>
      </c>
      <c r="C11" s="63">
        <v>1084</v>
      </c>
      <c r="D11" s="63">
        <v>649</v>
      </c>
      <c r="E11" s="63">
        <v>202</v>
      </c>
      <c r="F11" s="63">
        <v>3375</v>
      </c>
      <c r="G11" s="63" t="s">
        <v>143</v>
      </c>
      <c r="H11" s="63" t="s">
        <v>143</v>
      </c>
      <c r="I11" s="68">
        <v>9082</v>
      </c>
      <c r="J11" s="63" t="s">
        <v>19</v>
      </c>
    </row>
    <row r="12" spans="1:10" s="2" customFormat="1" ht="13.5" customHeight="1" x14ac:dyDescent="0.25">
      <c r="A12" s="60" t="s">
        <v>29</v>
      </c>
      <c r="B12" s="63">
        <v>91</v>
      </c>
      <c r="C12" s="63">
        <v>45</v>
      </c>
      <c r="D12" s="63">
        <v>6</v>
      </c>
      <c r="E12" s="63">
        <v>0</v>
      </c>
      <c r="F12" s="63">
        <v>62</v>
      </c>
      <c r="G12" s="63" t="s">
        <v>143</v>
      </c>
      <c r="H12" s="63" t="s">
        <v>143</v>
      </c>
      <c r="I12" s="68">
        <v>219</v>
      </c>
      <c r="J12" s="63" t="s">
        <v>30</v>
      </c>
    </row>
    <row r="13" spans="1:10" s="2" customFormat="1" ht="13.5" customHeight="1" x14ac:dyDescent="0.25">
      <c r="A13" s="60" t="s">
        <v>20</v>
      </c>
      <c r="B13" s="63">
        <v>85</v>
      </c>
      <c r="C13" s="63">
        <v>25</v>
      </c>
      <c r="D13" s="63">
        <v>0</v>
      </c>
      <c r="E13" s="63">
        <v>2</v>
      </c>
      <c r="F13" s="63">
        <v>49</v>
      </c>
      <c r="G13" s="63" t="s">
        <v>143</v>
      </c>
      <c r="H13" s="63" t="s">
        <v>143</v>
      </c>
      <c r="I13" s="68">
        <v>213</v>
      </c>
      <c r="J13" s="63" t="s">
        <v>21</v>
      </c>
    </row>
    <row r="14" spans="1:10" s="2" customFormat="1" ht="13.5" customHeight="1" x14ac:dyDescent="0.25">
      <c r="A14" s="60" t="s">
        <v>22</v>
      </c>
      <c r="B14" s="63">
        <v>250</v>
      </c>
      <c r="C14" s="63">
        <v>69</v>
      </c>
      <c r="D14" s="63">
        <v>55</v>
      </c>
      <c r="E14" s="63">
        <v>5</v>
      </c>
      <c r="F14" s="63">
        <v>50</v>
      </c>
      <c r="G14" s="63" t="s">
        <v>143</v>
      </c>
      <c r="H14" s="63" t="s">
        <v>143</v>
      </c>
      <c r="I14" s="68">
        <v>441</v>
      </c>
      <c r="J14" s="63" t="s">
        <v>23</v>
      </c>
    </row>
    <row r="15" spans="1:10" s="2" customFormat="1" ht="13.5" customHeight="1" x14ac:dyDescent="0.25">
      <c r="A15" s="60" t="s">
        <v>34</v>
      </c>
      <c r="B15" s="63">
        <v>315</v>
      </c>
      <c r="C15" s="63">
        <v>210</v>
      </c>
      <c r="D15" s="63">
        <v>10</v>
      </c>
      <c r="E15" s="63">
        <v>5</v>
      </c>
      <c r="F15" s="63">
        <v>139</v>
      </c>
      <c r="G15" s="63" t="s">
        <v>143</v>
      </c>
      <c r="H15" s="63" t="s">
        <v>143</v>
      </c>
      <c r="I15" s="68">
        <v>681</v>
      </c>
      <c r="J15" s="63" t="s">
        <v>35</v>
      </c>
    </row>
    <row r="16" spans="1:10" s="4" customFormat="1" ht="13.5" customHeight="1" x14ac:dyDescent="0.25">
      <c r="A16" s="60" t="s">
        <v>31</v>
      </c>
      <c r="B16" s="63">
        <v>127</v>
      </c>
      <c r="C16" s="63">
        <v>47</v>
      </c>
      <c r="D16" s="63">
        <v>6</v>
      </c>
      <c r="E16" s="63">
        <v>3</v>
      </c>
      <c r="F16" s="63">
        <v>109</v>
      </c>
      <c r="G16" s="63" t="s">
        <v>143</v>
      </c>
      <c r="H16" s="63" t="s">
        <v>143</v>
      </c>
      <c r="I16" s="68">
        <v>292</v>
      </c>
      <c r="J16" s="63" t="s">
        <v>31</v>
      </c>
    </row>
    <row r="17" spans="1:10" s="2" customFormat="1" ht="13.5" customHeight="1" x14ac:dyDescent="0.25">
      <c r="A17" s="60" t="s">
        <v>16</v>
      </c>
      <c r="B17" s="63">
        <v>1181</v>
      </c>
      <c r="C17" s="126">
        <v>461</v>
      </c>
      <c r="D17" s="63">
        <v>54</v>
      </c>
      <c r="E17" s="63">
        <v>16</v>
      </c>
      <c r="F17" s="63">
        <v>412</v>
      </c>
      <c r="G17" s="63" t="s">
        <v>143</v>
      </c>
      <c r="H17" s="63" t="s">
        <v>143</v>
      </c>
      <c r="I17" s="68">
        <v>2239</v>
      </c>
      <c r="J17" s="63" t="s">
        <v>17</v>
      </c>
    </row>
    <row r="18" spans="1:10" s="2" customFormat="1" ht="13.5" customHeight="1" x14ac:dyDescent="0.25">
      <c r="A18" s="60" t="s">
        <v>27</v>
      </c>
      <c r="B18" s="63">
        <v>634</v>
      </c>
      <c r="C18" s="126">
        <v>223</v>
      </c>
      <c r="D18" s="63">
        <v>85</v>
      </c>
      <c r="E18" s="63">
        <v>61</v>
      </c>
      <c r="F18" s="63">
        <v>1229</v>
      </c>
      <c r="G18" s="63" t="s">
        <v>143</v>
      </c>
      <c r="H18" s="63" t="s">
        <v>143</v>
      </c>
      <c r="I18" s="68">
        <v>2295</v>
      </c>
      <c r="J18" s="63" t="s">
        <v>28</v>
      </c>
    </row>
    <row r="19" spans="1:10" s="2" customFormat="1" ht="13.5" customHeight="1" x14ac:dyDescent="0.25">
      <c r="A19" s="60" t="s">
        <v>26</v>
      </c>
      <c r="B19" s="63">
        <v>212</v>
      </c>
      <c r="C19" s="70">
        <v>35</v>
      </c>
      <c r="D19" s="63">
        <v>8</v>
      </c>
      <c r="E19" s="70">
        <v>38</v>
      </c>
      <c r="F19" s="70">
        <v>143</v>
      </c>
      <c r="G19" s="63" t="s">
        <v>143</v>
      </c>
      <c r="H19" s="63" t="s">
        <v>143</v>
      </c>
      <c r="I19" s="68">
        <v>1610</v>
      </c>
      <c r="J19" s="63" t="s">
        <v>26</v>
      </c>
    </row>
    <row r="20" spans="1:10" s="2" customFormat="1" ht="13.5" customHeight="1" x14ac:dyDescent="0.25">
      <c r="A20" s="60" t="s">
        <v>24</v>
      </c>
      <c r="B20" s="63">
        <v>16</v>
      </c>
      <c r="C20" s="70">
        <v>9</v>
      </c>
      <c r="D20" s="63">
        <v>0</v>
      </c>
      <c r="E20" s="70">
        <v>0</v>
      </c>
      <c r="F20" s="70">
        <v>258</v>
      </c>
      <c r="G20" s="63" t="s">
        <v>143</v>
      </c>
      <c r="H20" s="63" t="s">
        <v>143</v>
      </c>
      <c r="I20" s="68">
        <v>283</v>
      </c>
      <c r="J20" s="63" t="s">
        <v>25</v>
      </c>
    </row>
    <row r="21" spans="1:10" s="2" customFormat="1" ht="13.5" customHeight="1" x14ac:dyDescent="0.25">
      <c r="A21" s="60" t="s">
        <v>32</v>
      </c>
      <c r="B21" s="63">
        <v>237</v>
      </c>
      <c r="C21" s="70">
        <v>57</v>
      </c>
      <c r="D21" s="63">
        <v>8</v>
      </c>
      <c r="E21" s="70">
        <v>2</v>
      </c>
      <c r="F21" s="70">
        <v>147</v>
      </c>
      <c r="G21" s="63" t="s">
        <v>143</v>
      </c>
      <c r="H21" s="63" t="s">
        <v>143</v>
      </c>
      <c r="I21" s="68">
        <v>463</v>
      </c>
      <c r="J21" s="63" t="s">
        <v>33</v>
      </c>
    </row>
    <row r="22" spans="1:10" s="4" customFormat="1" ht="13.5" customHeight="1" x14ac:dyDescent="0.25">
      <c r="A22" s="60" t="s">
        <v>61</v>
      </c>
      <c r="B22" s="63">
        <v>333</v>
      </c>
      <c r="C22" s="70">
        <v>551</v>
      </c>
      <c r="D22" s="63">
        <v>2</v>
      </c>
      <c r="E22" s="70">
        <v>4</v>
      </c>
      <c r="F22" s="70">
        <v>1491</v>
      </c>
      <c r="G22" s="63" t="s">
        <v>143</v>
      </c>
      <c r="H22" s="63" t="s">
        <v>143</v>
      </c>
      <c r="I22" s="68">
        <v>2671</v>
      </c>
      <c r="J22" s="63" t="s">
        <v>62</v>
      </c>
    </row>
    <row r="23" spans="1:10" s="2" customFormat="1" ht="13.5" customHeight="1" x14ac:dyDescent="0.25">
      <c r="A23" s="60" t="s">
        <v>92</v>
      </c>
      <c r="B23" s="63">
        <v>298</v>
      </c>
      <c r="C23" s="70">
        <v>122</v>
      </c>
      <c r="D23" s="63">
        <v>3</v>
      </c>
      <c r="E23" s="70">
        <v>0</v>
      </c>
      <c r="F23" s="70">
        <v>275</v>
      </c>
      <c r="G23" s="63" t="s">
        <v>143</v>
      </c>
      <c r="H23" s="63" t="s">
        <v>143</v>
      </c>
      <c r="I23" s="68">
        <v>778</v>
      </c>
      <c r="J23" s="63" t="s">
        <v>54</v>
      </c>
    </row>
    <row r="24" spans="1:10" s="2" customFormat="1" ht="13.5" customHeight="1" x14ac:dyDescent="0.25">
      <c r="A24" s="60" t="s">
        <v>63</v>
      </c>
      <c r="B24" s="63">
        <v>33</v>
      </c>
      <c r="C24" s="70">
        <v>24</v>
      </c>
      <c r="D24" s="63">
        <v>0</v>
      </c>
      <c r="E24" s="70">
        <v>0</v>
      </c>
      <c r="F24" s="70">
        <v>117</v>
      </c>
      <c r="G24" s="63" t="s">
        <v>143</v>
      </c>
      <c r="H24" s="63" t="s">
        <v>143</v>
      </c>
      <c r="I24" s="68">
        <v>175</v>
      </c>
      <c r="J24" s="63" t="s">
        <v>64</v>
      </c>
    </row>
    <row r="25" spans="1:10" s="2" customFormat="1" ht="13.5" customHeight="1" x14ac:dyDescent="0.25">
      <c r="A25" s="60" t="s">
        <v>114</v>
      </c>
      <c r="B25" s="63">
        <v>107</v>
      </c>
      <c r="C25" s="70">
        <v>58</v>
      </c>
      <c r="D25" s="63">
        <v>0</v>
      </c>
      <c r="E25" s="70">
        <v>0</v>
      </c>
      <c r="F25" s="70">
        <v>74</v>
      </c>
      <c r="G25" s="63" t="s">
        <v>143</v>
      </c>
      <c r="H25" s="63" t="s">
        <v>143</v>
      </c>
      <c r="I25" s="68">
        <v>264</v>
      </c>
      <c r="J25" s="63" t="s">
        <v>117</v>
      </c>
    </row>
    <row r="26" spans="1:10" s="4" customFormat="1" ht="13.5" customHeight="1" x14ac:dyDescent="0.25">
      <c r="A26" s="60" t="s">
        <v>36</v>
      </c>
      <c r="B26" s="63">
        <v>97</v>
      </c>
      <c r="C26" s="126">
        <v>378</v>
      </c>
      <c r="D26" s="63">
        <v>62</v>
      </c>
      <c r="E26" s="63">
        <v>3</v>
      </c>
      <c r="F26" s="63">
        <v>90</v>
      </c>
      <c r="G26" s="63" t="s">
        <v>143</v>
      </c>
      <c r="H26" s="63" t="s">
        <v>143</v>
      </c>
      <c r="I26" s="68">
        <v>810</v>
      </c>
      <c r="J26" s="63" t="s">
        <v>37</v>
      </c>
    </row>
    <row r="27" spans="1:10" s="2" customFormat="1" ht="13.5" customHeight="1" x14ac:dyDescent="0.25">
      <c r="A27" s="60" t="s">
        <v>40</v>
      </c>
      <c r="B27" s="63">
        <v>603</v>
      </c>
      <c r="C27" s="70">
        <v>73</v>
      </c>
      <c r="D27" s="63">
        <v>36</v>
      </c>
      <c r="E27" s="70">
        <v>2</v>
      </c>
      <c r="F27" s="70">
        <v>103</v>
      </c>
      <c r="G27" s="63" t="s">
        <v>143</v>
      </c>
      <c r="H27" s="63" t="s">
        <v>143</v>
      </c>
      <c r="I27" s="68">
        <v>841</v>
      </c>
      <c r="J27" s="63" t="s">
        <v>41</v>
      </c>
    </row>
    <row r="28" spans="1:10" s="2" customFormat="1" ht="13.5" customHeight="1" x14ac:dyDescent="0.25">
      <c r="A28" s="60" t="s">
        <v>38</v>
      </c>
      <c r="B28" s="63">
        <v>145</v>
      </c>
      <c r="C28" s="70">
        <v>116</v>
      </c>
      <c r="D28" s="63">
        <v>4</v>
      </c>
      <c r="E28" s="70">
        <v>2</v>
      </c>
      <c r="F28" s="70">
        <v>129</v>
      </c>
      <c r="G28" s="63" t="s">
        <v>143</v>
      </c>
      <c r="H28" s="63" t="s">
        <v>143</v>
      </c>
      <c r="I28" s="68">
        <v>396</v>
      </c>
      <c r="J28" s="63" t="s">
        <v>39</v>
      </c>
    </row>
    <row r="29" spans="1:10" s="2" customFormat="1" ht="13.5" customHeight="1" x14ac:dyDescent="0.25">
      <c r="A29" s="60" t="s">
        <v>42</v>
      </c>
      <c r="B29" s="63">
        <v>940</v>
      </c>
      <c r="C29" s="70">
        <v>154</v>
      </c>
      <c r="D29" s="63">
        <v>18</v>
      </c>
      <c r="E29" s="70">
        <v>32</v>
      </c>
      <c r="F29" s="70">
        <v>1051</v>
      </c>
      <c r="G29" s="63" t="s">
        <v>143</v>
      </c>
      <c r="H29" s="63" t="s">
        <v>143</v>
      </c>
      <c r="I29" s="68">
        <v>2397</v>
      </c>
      <c r="J29" s="63" t="s">
        <v>43</v>
      </c>
    </row>
    <row r="30" spans="1:10" s="8" customFormat="1" ht="13.5" customHeight="1" x14ac:dyDescent="0.25">
      <c r="A30" s="60" t="s">
        <v>44</v>
      </c>
      <c r="B30" s="63">
        <v>40</v>
      </c>
      <c r="C30" s="70">
        <v>42</v>
      </c>
      <c r="D30" s="63">
        <v>5</v>
      </c>
      <c r="E30" s="70">
        <v>40</v>
      </c>
      <c r="F30" s="70">
        <v>108</v>
      </c>
      <c r="G30" s="63" t="s">
        <v>143</v>
      </c>
      <c r="H30" s="63" t="s">
        <v>143</v>
      </c>
      <c r="I30" s="68">
        <v>235</v>
      </c>
      <c r="J30" s="63" t="s">
        <v>44</v>
      </c>
    </row>
    <row r="31" spans="1:10" s="2" customFormat="1" ht="13.5" customHeight="1" x14ac:dyDescent="0.25">
      <c r="A31" s="60" t="s">
        <v>45</v>
      </c>
      <c r="B31" s="63">
        <v>174</v>
      </c>
      <c r="C31" s="63">
        <v>30</v>
      </c>
      <c r="D31" s="63">
        <v>1</v>
      </c>
      <c r="E31" s="63">
        <v>4</v>
      </c>
      <c r="F31" s="63">
        <v>25</v>
      </c>
      <c r="G31" s="63" t="s">
        <v>143</v>
      </c>
      <c r="H31" s="63" t="s">
        <v>143</v>
      </c>
      <c r="I31" s="68">
        <v>238</v>
      </c>
      <c r="J31" s="63" t="s">
        <v>45</v>
      </c>
    </row>
    <row r="32" spans="1:10" ht="13.5" customHeight="1" x14ac:dyDescent="0.25">
      <c r="A32" s="60" t="s">
        <v>65</v>
      </c>
      <c r="B32" s="63">
        <v>175</v>
      </c>
      <c r="C32" s="63">
        <v>17</v>
      </c>
      <c r="D32" s="63">
        <v>0</v>
      </c>
      <c r="E32" s="63">
        <v>1</v>
      </c>
      <c r="F32" s="63">
        <v>48</v>
      </c>
      <c r="G32" s="63" t="s">
        <v>143</v>
      </c>
      <c r="H32" s="63" t="s">
        <v>143</v>
      </c>
      <c r="I32" s="68">
        <v>255</v>
      </c>
      <c r="J32" s="63" t="s">
        <v>65</v>
      </c>
    </row>
    <row r="33" spans="1:10" ht="13.5" customHeight="1" x14ac:dyDescent="0.25">
      <c r="A33" s="60" t="s">
        <v>66</v>
      </c>
      <c r="B33" s="63">
        <v>106</v>
      </c>
      <c r="C33" s="63">
        <v>4</v>
      </c>
      <c r="D33" s="63">
        <v>0</v>
      </c>
      <c r="E33" s="63">
        <v>9</v>
      </c>
      <c r="F33" s="63">
        <v>36</v>
      </c>
      <c r="G33" s="63" t="s">
        <v>143</v>
      </c>
      <c r="H33" s="63" t="s">
        <v>143</v>
      </c>
      <c r="I33" s="68">
        <v>155</v>
      </c>
      <c r="J33" s="63" t="s">
        <v>66</v>
      </c>
    </row>
    <row r="34" spans="1:10" ht="13.5" customHeight="1" x14ac:dyDescent="0.25">
      <c r="A34" s="60" t="s">
        <v>67</v>
      </c>
      <c r="B34" s="63">
        <v>57</v>
      </c>
      <c r="C34" s="63">
        <v>406</v>
      </c>
      <c r="D34" s="63">
        <v>0</v>
      </c>
      <c r="E34" s="63">
        <v>1</v>
      </c>
      <c r="F34" s="63">
        <v>605</v>
      </c>
      <c r="G34" s="63" t="s">
        <v>143</v>
      </c>
      <c r="H34" s="63" t="s">
        <v>143</v>
      </c>
      <c r="I34" s="68">
        <v>1069</v>
      </c>
      <c r="J34" s="63" t="s">
        <v>68</v>
      </c>
    </row>
    <row r="35" spans="1:10" ht="13.5" customHeight="1" x14ac:dyDescent="0.25">
      <c r="A35" s="60" t="s">
        <v>69</v>
      </c>
      <c r="B35" s="63">
        <v>36</v>
      </c>
      <c r="C35" s="63">
        <v>55</v>
      </c>
      <c r="D35" s="63">
        <v>2</v>
      </c>
      <c r="E35" s="63">
        <v>7</v>
      </c>
      <c r="F35" s="63">
        <v>68</v>
      </c>
      <c r="G35" s="63" t="s">
        <v>143</v>
      </c>
      <c r="H35" s="63" t="s">
        <v>143</v>
      </c>
      <c r="I35" s="68">
        <v>168</v>
      </c>
      <c r="J35" s="63" t="s">
        <v>70</v>
      </c>
    </row>
    <row r="36" spans="1:10" ht="13.5" customHeight="1" x14ac:dyDescent="0.25">
      <c r="A36" s="60" t="s">
        <v>115</v>
      </c>
      <c r="B36" s="63">
        <v>141</v>
      </c>
      <c r="C36" s="63">
        <v>1212</v>
      </c>
      <c r="D36" s="63">
        <v>11</v>
      </c>
      <c r="E36" s="63">
        <v>22</v>
      </c>
      <c r="F36" s="63">
        <v>160</v>
      </c>
      <c r="G36" s="63" t="s">
        <v>143</v>
      </c>
      <c r="H36" s="63" t="s">
        <v>143</v>
      </c>
      <c r="I36" s="68">
        <v>1559</v>
      </c>
      <c r="J36" s="63" t="s">
        <v>118</v>
      </c>
    </row>
    <row r="37" spans="1:10" ht="13.5" customHeight="1" x14ac:dyDescent="0.25">
      <c r="A37" s="60" t="s">
        <v>116</v>
      </c>
      <c r="B37" s="63">
        <v>39</v>
      </c>
      <c r="C37" s="63">
        <v>11</v>
      </c>
      <c r="D37" s="63">
        <v>0</v>
      </c>
      <c r="E37" s="63">
        <v>5</v>
      </c>
      <c r="F37" s="63">
        <v>49</v>
      </c>
      <c r="G37" s="63" t="s">
        <v>143</v>
      </c>
      <c r="H37" s="63" t="s">
        <v>143</v>
      </c>
      <c r="I37" s="68">
        <v>104</v>
      </c>
      <c r="J37" s="63" t="s">
        <v>119</v>
      </c>
    </row>
    <row r="38" spans="1:10" ht="13.5" customHeight="1" x14ac:dyDescent="0.25">
      <c r="A38" s="60" t="s">
        <v>46</v>
      </c>
      <c r="B38" s="152">
        <f>B40-SUM(B7:B37)</f>
        <v>957</v>
      </c>
      <c r="C38" s="152">
        <f t="shared" ref="C38:I38" si="0">C40-SUM(C7:C37)</f>
        <v>1234</v>
      </c>
      <c r="D38" s="152">
        <f t="shared" si="0"/>
        <v>58</v>
      </c>
      <c r="E38" s="152">
        <f t="shared" si="0"/>
        <v>315</v>
      </c>
      <c r="F38" s="152">
        <f t="shared" si="0"/>
        <v>1204</v>
      </c>
      <c r="G38" s="152" t="s">
        <v>143</v>
      </c>
      <c r="H38" s="152" t="s">
        <v>143</v>
      </c>
      <c r="I38" s="152">
        <f t="shared" si="0"/>
        <v>4356</v>
      </c>
      <c r="J38" s="63" t="s">
        <v>47</v>
      </c>
    </row>
    <row r="39" spans="1:10" ht="13.5" customHeight="1" x14ac:dyDescent="0.25">
      <c r="A39" s="64" t="s">
        <v>48</v>
      </c>
      <c r="B39" s="65">
        <v>24455</v>
      </c>
      <c r="C39" s="65">
        <v>14865</v>
      </c>
      <c r="D39" s="65">
        <v>6245</v>
      </c>
      <c r="E39" s="65">
        <v>1515</v>
      </c>
      <c r="F39" s="65">
        <v>24882</v>
      </c>
      <c r="G39" s="65" t="s">
        <v>143</v>
      </c>
      <c r="H39" s="65" t="s">
        <v>143</v>
      </c>
      <c r="I39" s="69">
        <v>77063</v>
      </c>
      <c r="J39" s="65" t="s">
        <v>49</v>
      </c>
    </row>
    <row r="40" spans="1:10" ht="13.5" customHeight="1" x14ac:dyDescent="0.25">
      <c r="A40" s="66" t="s">
        <v>50</v>
      </c>
      <c r="B40" s="65">
        <v>51640</v>
      </c>
      <c r="C40" s="65">
        <v>38730</v>
      </c>
      <c r="D40" s="65">
        <v>47437</v>
      </c>
      <c r="E40" s="65">
        <v>87498</v>
      </c>
      <c r="F40" s="65">
        <v>61234</v>
      </c>
      <c r="G40" s="65" t="s">
        <v>143</v>
      </c>
      <c r="H40" s="65" t="s">
        <v>143</v>
      </c>
      <c r="I40" s="65">
        <v>297379</v>
      </c>
      <c r="J40" s="65" t="s">
        <v>51</v>
      </c>
    </row>
    <row r="41" spans="1:10" ht="13.5" customHeight="1" x14ac:dyDescent="0.25">
      <c r="A41" s="124" t="s">
        <v>125</v>
      </c>
      <c r="B41" s="26"/>
      <c r="D41" s="6"/>
      <c r="J41" s="131" t="s">
        <v>94</v>
      </c>
    </row>
    <row r="42" spans="1:10" ht="13.5" customHeight="1" x14ac:dyDescent="0.25">
      <c r="A42" s="5"/>
      <c r="D42" s="6"/>
      <c r="J42" s="132" t="s">
        <v>95</v>
      </c>
    </row>
    <row r="43" spans="1:10" x14ac:dyDescent="0.25">
      <c r="B43" s="10"/>
      <c r="C43" s="10"/>
      <c r="D43" s="10"/>
      <c r="E43" s="10"/>
      <c r="F43" s="10"/>
      <c r="G43" s="10"/>
      <c r="H43" s="10"/>
    </row>
    <row r="44" spans="1:10" s="3" customFormat="1" x14ac:dyDescent="0.25">
      <c r="A44"/>
      <c r="B44" s="12"/>
      <c r="C44" s="12"/>
      <c r="D44" s="12"/>
      <c r="E44" s="12"/>
      <c r="F44" s="12"/>
      <c r="G44" s="12"/>
      <c r="H44" s="12"/>
      <c r="I44" s="12"/>
      <c r="J44" s="13"/>
    </row>
    <row r="45" spans="1:10" s="3" customFormat="1" x14ac:dyDescent="0.25">
      <c r="A45"/>
      <c r="B45" s="12"/>
      <c r="C45" s="12"/>
      <c r="D45" s="12"/>
      <c r="E45" s="12"/>
      <c r="F45" s="12"/>
      <c r="G45" s="12"/>
      <c r="H45" s="12"/>
      <c r="I45" s="12"/>
      <c r="J45" s="1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>
    <tabColor indexed="53"/>
  </sheetPr>
  <dimension ref="A1:J45"/>
  <sheetViews>
    <sheetView tabSelected="1" topLeftCell="A6" zoomScaleNormal="100" zoomScaleSheetLayoutView="70" workbookViewId="0">
      <selection activeCell="H17" sqref="H17"/>
    </sheetView>
  </sheetViews>
  <sheetFormatPr defaultColWidth="9.109375" defaultRowHeight="13.2" x14ac:dyDescent="0.25"/>
  <cols>
    <col min="1" max="1" width="25.6640625" style="1" customWidth="1"/>
    <col min="2" max="5" width="15.6640625" style="1" customWidth="1"/>
    <col min="6" max="6" width="17.44140625" style="1" customWidth="1"/>
    <col min="7" max="7" width="19" style="1" customWidth="1"/>
    <col min="8" max="9" width="15.6640625" style="1" customWidth="1"/>
    <col min="10" max="10" width="25.6640625" style="1" customWidth="1"/>
    <col min="11" max="16384" width="9.109375" style="1"/>
  </cols>
  <sheetData>
    <row r="1" spans="1:10" s="7" customFormat="1" ht="18" customHeight="1" x14ac:dyDescent="0.35">
      <c r="A1" s="30" t="s">
        <v>141</v>
      </c>
      <c r="B1" s="31"/>
      <c r="C1" s="31"/>
      <c r="D1" s="31"/>
      <c r="E1" s="67"/>
      <c r="F1" s="67"/>
      <c r="G1" s="32"/>
      <c r="H1" s="32"/>
      <c r="I1" s="32"/>
      <c r="J1" s="33" t="s">
        <v>110</v>
      </c>
    </row>
    <row r="2" spans="1:10" s="7" customFormat="1" ht="18" customHeight="1" x14ac:dyDescent="0.35">
      <c r="A2" s="34" t="s">
        <v>142</v>
      </c>
      <c r="B2" s="35"/>
      <c r="C2" s="35"/>
      <c r="D2" s="35"/>
      <c r="E2" s="35"/>
      <c r="F2" s="35"/>
      <c r="G2" s="36"/>
      <c r="H2" s="36"/>
      <c r="I2" s="36"/>
      <c r="J2" s="37"/>
    </row>
    <row r="3" spans="1:10" ht="12.75" customHeight="1" x14ac:dyDescent="0.25">
      <c r="A3" s="38" t="s">
        <v>0</v>
      </c>
      <c r="B3" s="39" t="s">
        <v>1</v>
      </c>
      <c r="C3" s="39" t="s">
        <v>120</v>
      </c>
      <c r="D3" s="40" t="s">
        <v>2</v>
      </c>
      <c r="E3" s="41" t="s">
        <v>129</v>
      </c>
      <c r="F3" s="144" t="s">
        <v>137</v>
      </c>
      <c r="G3" s="40" t="s">
        <v>91</v>
      </c>
      <c r="H3" s="42" t="s">
        <v>134</v>
      </c>
      <c r="I3" s="42" t="s">
        <v>3</v>
      </c>
      <c r="J3" s="40" t="s">
        <v>4</v>
      </c>
    </row>
    <row r="4" spans="1:10" ht="12.75" customHeight="1" x14ac:dyDescent="0.25">
      <c r="A4" s="43"/>
      <c r="B4" s="44"/>
      <c r="C4" s="44"/>
      <c r="D4" s="45"/>
      <c r="E4" s="46"/>
      <c r="F4" s="47"/>
      <c r="G4" s="47" t="s">
        <v>132</v>
      </c>
      <c r="H4" s="48"/>
      <c r="I4" s="48"/>
      <c r="J4" s="47"/>
    </row>
    <row r="5" spans="1:10" ht="12.75" customHeight="1" x14ac:dyDescent="0.25">
      <c r="A5" s="49"/>
      <c r="B5" s="44" t="s">
        <v>1</v>
      </c>
      <c r="C5" s="50" t="s">
        <v>121</v>
      </c>
      <c r="D5" s="47" t="s">
        <v>5</v>
      </c>
      <c r="E5" s="46" t="s">
        <v>131</v>
      </c>
      <c r="F5" s="146" t="s">
        <v>138</v>
      </c>
      <c r="G5" s="47" t="s">
        <v>140</v>
      </c>
      <c r="H5" s="48" t="s">
        <v>136</v>
      </c>
      <c r="I5" s="48" t="s">
        <v>6</v>
      </c>
      <c r="J5" s="47" t="s">
        <v>7</v>
      </c>
    </row>
    <row r="6" spans="1:10" ht="12.75" customHeight="1" x14ac:dyDescent="0.25">
      <c r="A6" s="51" t="s">
        <v>7</v>
      </c>
      <c r="B6" s="52"/>
      <c r="C6" s="53" t="s">
        <v>122</v>
      </c>
      <c r="D6" s="54"/>
      <c r="E6" s="134" t="s">
        <v>130</v>
      </c>
      <c r="F6" s="145" t="s">
        <v>139</v>
      </c>
      <c r="G6" s="56" t="s">
        <v>133</v>
      </c>
      <c r="H6" s="133" t="s">
        <v>130</v>
      </c>
      <c r="I6" s="57"/>
      <c r="J6" s="57"/>
    </row>
    <row r="7" spans="1:10" s="2" customFormat="1" ht="13.5" customHeight="1" x14ac:dyDescent="0.25">
      <c r="A7" s="58" t="s">
        <v>8</v>
      </c>
      <c r="B7" s="61">
        <v>28627</v>
      </c>
      <c r="C7" s="63">
        <v>7414</v>
      </c>
      <c r="D7" s="63" t="s">
        <v>143</v>
      </c>
      <c r="E7" s="61">
        <v>37638</v>
      </c>
      <c r="F7" s="61">
        <v>36979</v>
      </c>
      <c r="G7" s="61">
        <v>0</v>
      </c>
      <c r="H7" s="63" t="s">
        <v>143</v>
      </c>
      <c r="I7" s="68">
        <v>115281</v>
      </c>
      <c r="J7" s="61" t="s">
        <v>9</v>
      </c>
    </row>
    <row r="8" spans="1:10" s="2" customFormat="1" ht="13.5" customHeight="1" x14ac:dyDescent="0.25">
      <c r="A8" s="60" t="s">
        <v>12</v>
      </c>
      <c r="B8" s="63">
        <v>4358</v>
      </c>
      <c r="C8" s="63">
        <v>2290</v>
      </c>
      <c r="D8" s="63" t="s">
        <v>143</v>
      </c>
      <c r="E8" s="63">
        <v>5775</v>
      </c>
      <c r="F8" s="63">
        <v>16854</v>
      </c>
      <c r="G8" s="63">
        <v>0</v>
      </c>
      <c r="H8" s="63" t="s">
        <v>143</v>
      </c>
      <c r="I8" s="68">
        <v>33078</v>
      </c>
      <c r="J8" s="63" t="s">
        <v>13</v>
      </c>
    </row>
    <row r="9" spans="1:10" s="2" customFormat="1" ht="13.5" customHeight="1" x14ac:dyDescent="0.25">
      <c r="A9" s="60" t="s">
        <v>14</v>
      </c>
      <c r="B9" s="63">
        <v>646</v>
      </c>
      <c r="C9" s="63">
        <v>142</v>
      </c>
      <c r="D9" s="63" t="s">
        <v>143</v>
      </c>
      <c r="E9" s="63">
        <v>545</v>
      </c>
      <c r="F9" s="63">
        <v>814</v>
      </c>
      <c r="G9" s="63">
        <v>0</v>
      </c>
      <c r="H9" s="63" t="s">
        <v>143</v>
      </c>
      <c r="I9" s="68">
        <v>2331</v>
      </c>
      <c r="J9" s="63" t="s">
        <v>15</v>
      </c>
    </row>
    <row r="10" spans="1:10" s="2" customFormat="1" ht="13.5" customHeight="1" x14ac:dyDescent="0.25">
      <c r="A10" s="60" t="s">
        <v>10</v>
      </c>
      <c r="B10" s="63">
        <v>264</v>
      </c>
      <c r="C10" s="63">
        <v>67</v>
      </c>
      <c r="D10" s="63" t="s">
        <v>143</v>
      </c>
      <c r="E10" s="63">
        <v>86</v>
      </c>
      <c r="F10" s="63">
        <v>693</v>
      </c>
      <c r="G10" s="63">
        <v>0</v>
      </c>
      <c r="H10" s="63" t="s">
        <v>143</v>
      </c>
      <c r="I10" s="68">
        <v>1145</v>
      </c>
      <c r="J10" s="63" t="s">
        <v>11</v>
      </c>
    </row>
    <row r="11" spans="1:10" s="2" customFormat="1" ht="13.5" customHeight="1" x14ac:dyDescent="0.25">
      <c r="A11" s="60" t="s">
        <v>18</v>
      </c>
      <c r="B11" s="63">
        <v>106</v>
      </c>
      <c r="C11" s="63">
        <v>14</v>
      </c>
      <c r="D11" s="63" t="s">
        <v>143</v>
      </c>
      <c r="E11" s="63">
        <v>44</v>
      </c>
      <c r="F11" s="63">
        <v>126</v>
      </c>
      <c r="G11" s="63">
        <v>0</v>
      </c>
      <c r="H11" s="63" t="s">
        <v>143</v>
      </c>
      <c r="I11" s="68">
        <v>295</v>
      </c>
      <c r="J11" s="63" t="s">
        <v>19</v>
      </c>
    </row>
    <row r="12" spans="1:10" s="2" customFormat="1" ht="13.5" customHeight="1" x14ac:dyDescent="0.25">
      <c r="A12" s="60" t="s">
        <v>29</v>
      </c>
      <c r="B12" s="63">
        <v>27</v>
      </c>
      <c r="C12" s="63">
        <v>2</v>
      </c>
      <c r="D12" s="63" t="s">
        <v>143</v>
      </c>
      <c r="E12" s="63">
        <v>0</v>
      </c>
      <c r="F12" s="63">
        <v>48</v>
      </c>
      <c r="G12" s="63">
        <v>0</v>
      </c>
      <c r="H12" s="63" t="s">
        <v>143</v>
      </c>
      <c r="I12" s="68">
        <v>80</v>
      </c>
      <c r="J12" s="63" t="s">
        <v>30</v>
      </c>
    </row>
    <row r="13" spans="1:10" s="2" customFormat="1" ht="13.5" customHeight="1" x14ac:dyDescent="0.25">
      <c r="A13" s="60" t="s">
        <v>20</v>
      </c>
      <c r="B13" s="63">
        <v>20</v>
      </c>
      <c r="C13" s="63">
        <v>0</v>
      </c>
      <c r="D13" s="63" t="s">
        <v>143</v>
      </c>
      <c r="E13" s="63">
        <v>0</v>
      </c>
      <c r="F13" s="63">
        <v>24</v>
      </c>
      <c r="G13" s="63">
        <v>0</v>
      </c>
      <c r="H13" s="63" t="s">
        <v>143</v>
      </c>
      <c r="I13" s="63">
        <v>44</v>
      </c>
      <c r="J13" s="63" t="s">
        <v>21</v>
      </c>
    </row>
    <row r="14" spans="1:10" s="2" customFormat="1" ht="13.5" customHeight="1" x14ac:dyDescent="0.25">
      <c r="A14" s="60" t="s">
        <v>22</v>
      </c>
      <c r="B14" s="63">
        <v>18</v>
      </c>
      <c r="C14" s="63">
        <v>6</v>
      </c>
      <c r="D14" s="63" t="s">
        <v>143</v>
      </c>
      <c r="E14" s="63">
        <v>0</v>
      </c>
      <c r="F14" s="63">
        <v>12</v>
      </c>
      <c r="G14" s="63">
        <v>0</v>
      </c>
      <c r="H14" s="63" t="s">
        <v>143</v>
      </c>
      <c r="I14" s="68">
        <v>42</v>
      </c>
      <c r="J14" s="63" t="s">
        <v>23</v>
      </c>
    </row>
    <row r="15" spans="1:10" s="2" customFormat="1" ht="13.5" customHeight="1" x14ac:dyDescent="0.25">
      <c r="A15" s="60" t="s">
        <v>34</v>
      </c>
      <c r="B15" s="63">
        <v>26</v>
      </c>
      <c r="C15" s="63">
        <v>4</v>
      </c>
      <c r="D15" s="63" t="s">
        <v>143</v>
      </c>
      <c r="E15" s="63">
        <v>0</v>
      </c>
      <c r="F15" s="63">
        <v>35</v>
      </c>
      <c r="G15" s="63">
        <v>0</v>
      </c>
      <c r="H15" s="63" t="s">
        <v>143</v>
      </c>
      <c r="I15" s="68">
        <v>65</v>
      </c>
      <c r="J15" s="63" t="s">
        <v>35</v>
      </c>
    </row>
    <row r="16" spans="1:10" s="4" customFormat="1" ht="13.5" customHeight="1" x14ac:dyDescent="0.25">
      <c r="A16" s="60" t="s">
        <v>31</v>
      </c>
      <c r="B16" s="63">
        <v>4</v>
      </c>
      <c r="C16" s="63">
        <v>6</v>
      </c>
      <c r="D16" s="63" t="s">
        <v>143</v>
      </c>
      <c r="E16" s="63">
        <v>0</v>
      </c>
      <c r="F16" s="63">
        <v>0</v>
      </c>
      <c r="G16" s="63">
        <v>0</v>
      </c>
      <c r="H16" s="63" t="s">
        <v>143</v>
      </c>
      <c r="I16" s="63">
        <v>10</v>
      </c>
      <c r="J16" s="63" t="s">
        <v>31</v>
      </c>
    </row>
    <row r="17" spans="1:10" s="2" customFormat="1" ht="13.5" customHeight="1" x14ac:dyDescent="0.25">
      <c r="A17" s="60" t="s">
        <v>16</v>
      </c>
      <c r="B17" s="63">
        <v>64</v>
      </c>
      <c r="C17" s="63">
        <v>0</v>
      </c>
      <c r="D17" s="63" t="s">
        <v>143</v>
      </c>
      <c r="E17" s="63">
        <v>0</v>
      </c>
      <c r="F17" s="63">
        <v>84</v>
      </c>
      <c r="G17" s="63">
        <v>0</v>
      </c>
      <c r="H17" s="63" t="s">
        <v>143</v>
      </c>
      <c r="I17" s="68">
        <v>148</v>
      </c>
      <c r="J17" s="63" t="s">
        <v>17</v>
      </c>
    </row>
    <row r="18" spans="1:10" s="2" customFormat="1" ht="13.5" customHeight="1" x14ac:dyDescent="0.25">
      <c r="A18" s="60" t="s">
        <v>27</v>
      </c>
      <c r="B18" s="63">
        <v>29</v>
      </c>
      <c r="C18" s="63">
        <v>3</v>
      </c>
      <c r="D18" s="63" t="s">
        <v>143</v>
      </c>
      <c r="E18" s="63">
        <v>24</v>
      </c>
      <c r="F18" s="63">
        <v>0</v>
      </c>
      <c r="G18" s="63">
        <v>0</v>
      </c>
      <c r="H18" s="63" t="s">
        <v>143</v>
      </c>
      <c r="I18" s="68">
        <v>68</v>
      </c>
      <c r="J18" s="63" t="s">
        <v>28</v>
      </c>
    </row>
    <row r="19" spans="1:10" s="2" customFormat="1" ht="13.5" customHeight="1" x14ac:dyDescent="0.25">
      <c r="A19" s="60" t="s">
        <v>26</v>
      </c>
      <c r="B19" s="63">
        <v>12</v>
      </c>
      <c r="C19" s="63">
        <v>0</v>
      </c>
      <c r="D19" s="63" t="s">
        <v>143</v>
      </c>
      <c r="E19" s="63">
        <v>0</v>
      </c>
      <c r="F19" s="63">
        <v>0</v>
      </c>
      <c r="G19" s="63">
        <v>0</v>
      </c>
      <c r="H19" s="63" t="s">
        <v>143</v>
      </c>
      <c r="I19" s="68">
        <v>12</v>
      </c>
      <c r="J19" s="63" t="s">
        <v>26</v>
      </c>
    </row>
    <row r="20" spans="1:10" s="2" customFormat="1" ht="13.5" customHeight="1" x14ac:dyDescent="0.25">
      <c r="A20" s="60" t="s">
        <v>24</v>
      </c>
      <c r="B20" s="63">
        <v>0</v>
      </c>
      <c r="C20" s="63">
        <v>0</v>
      </c>
      <c r="D20" s="63" t="s">
        <v>143</v>
      </c>
      <c r="E20" s="63">
        <v>3</v>
      </c>
      <c r="F20" s="63">
        <v>0</v>
      </c>
      <c r="G20" s="63">
        <v>0</v>
      </c>
      <c r="H20" s="63" t="s">
        <v>143</v>
      </c>
      <c r="I20" s="63">
        <v>3</v>
      </c>
      <c r="J20" s="63" t="s">
        <v>25</v>
      </c>
    </row>
    <row r="21" spans="1:10" s="2" customFormat="1" ht="13.5" customHeight="1" x14ac:dyDescent="0.25">
      <c r="A21" s="60" t="s">
        <v>32</v>
      </c>
      <c r="B21" s="63">
        <v>8</v>
      </c>
      <c r="C21" s="63">
        <v>2</v>
      </c>
      <c r="D21" s="63" t="s">
        <v>143</v>
      </c>
      <c r="E21" s="63">
        <v>0</v>
      </c>
      <c r="F21" s="63">
        <v>109</v>
      </c>
      <c r="G21" s="63">
        <v>0</v>
      </c>
      <c r="H21" s="63" t="s">
        <v>143</v>
      </c>
      <c r="I21" s="63">
        <v>123</v>
      </c>
      <c r="J21" s="63" t="s">
        <v>33</v>
      </c>
    </row>
    <row r="22" spans="1:10" s="4" customFormat="1" ht="13.5" customHeight="1" x14ac:dyDescent="0.25">
      <c r="A22" s="60" t="s">
        <v>61</v>
      </c>
      <c r="B22" s="63">
        <v>41</v>
      </c>
      <c r="C22" s="63">
        <v>0</v>
      </c>
      <c r="D22" s="63" t="s">
        <v>143</v>
      </c>
      <c r="E22" s="63">
        <v>6</v>
      </c>
      <c r="F22" s="63">
        <v>4177</v>
      </c>
      <c r="G22" s="63">
        <v>0</v>
      </c>
      <c r="H22" s="63" t="s">
        <v>143</v>
      </c>
      <c r="I22" s="68">
        <v>4233</v>
      </c>
      <c r="J22" s="63" t="s">
        <v>62</v>
      </c>
    </row>
    <row r="23" spans="1:10" s="2" customFormat="1" ht="13.5" customHeight="1" x14ac:dyDescent="0.25">
      <c r="A23" s="60" t="s">
        <v>92</v>
      </c>
      <c r="B23" s="63">
        <v>7</v>
      </c>
      <c r="C23" s="63">
        <v>22</v>
      </c>
      <c r="D23" s="63" t="s">
        <v>143</v>
      </c>
      <c r="E23" s="63">
        <v>0</v>
      </c>
      <c r="F23" s="63">
        <v>6</v>
      </c>
      <c r="G23" s="63">
        <v>0</v>
      </c>
      <c r="H23" s="63" t="s">
        <v>143</v>
      </c>
      <c r="I23" s="68">
        <v>35</v>
      </c>
      <c r="J23" s="63" t="s">
        <v>54</v>
      </c>
    </row>
    <row r="24" spans="1:10" s="2" customFormat="1" ht="13.5" customHeight="1" x14ac:dyDescent="0.25">
      <c r="A24" s="60" t="s">
        <v>63</v>
      </c>
      <c r="B24" s="63">
        <v>6</v>
      </c>
      <c r="C24" s="63">
        <v>0</v>
      </c>
      <c r="D24" s="63" t="s">
        <v>143</v>
      </c>
      <c r="E24" s="63">
        <v>0</v>
      </c>
      <c r="F24" s="63">
        <v>0</v>
      </c>
      <c r="G24" s="63">
        <v>0</v>
      </c>
      <c r="H24" s="63" t="s">
        <v>143</v>
      </c>
      <c r="I24" s="68">
        <v>76</v>
      </c>
      <c r="J24" s="63" t="s">
        <v>64</v>
      </c>
    </row>
    <row r="25" spans="1:10" s="2" customFormat="1" ht="13.5" customHeight="1" x14ac:dyDescent="0.25">
      <c r="A25" s="60" t="s">
        <v>114</v>
      </c>
      <c r="B25" s="63">
        <v>0</v>
      </c>
      <c r="C25" s="63">
        <v>8</v>
      </c>
      <c r="D25" s="63" t="s">
        <v>143</v>
      </c>
      <c r="E25" s="63">
        <v>0</v>
      </c>
      <c r="F25" s="63">
        <v>70</v>
      </c>
      <c r="G25" s="63">
        <v>0</v>
      </c>
      <c r="H25" s="63" t="s">
        <v>143</v>
      </c>
      <c r="I25" s="68">
        <v>194</v>
      </c>
      <c r="J25" s="63" t="s">
        <v>117</v>
      </c>
    </row>
    <row r="26" spans="1:10" s="4" customFormat="1" ht="13.5" customHeight="1" x14ac:dyDescent="0.25">
      <c r="A26" s="60" t="s">
        <v>36</v>
      </c>
      <c r="B26" s="63">
        <v>0</v>
      </c>
      <c r="C26" s="63">
        <v>0</v>
      </c>
      <c r="D26" s="63" t="s">
        <v>143</v>
      </c>
      <c r="E26" s="63">
        <v>1</v>
      </c>
      <c r="F26" s="63">
        <v>0</v>
      </c>
      <c r="G26" s="63">
        <v>0</v>
      </c>
      <c r="H26" s="63" t="s">
        <v>143</v>
      </c>
      <c r="I26" s="63">
        <v>5</v>
      </c>
      <c r="J26" s="63" t="s">
        <v>37</v>
      </c>
    </row>
    <row r="27" spans="1:10" s="2" customFormat="1" ht="13.5" customHeight="1" x14ac:dyDescent="0.25">
      <c r="A27" s="60" t="s">
        <v>40</v>
      </c>
      <c r="B27" s="63">
        <v>86</v>
      </c>
      <c r="C27" s="63">
        <v>1</v>
      </c>
      <c r="D27" s="63" t="s">
        <v>143</v>
      </c>
      <c r="E27" s="63">
        <v>2</v>
      </c>
      <c r="F27" s="63">
        <v>48</v>
      </c>
      <c r="G27" s="63">
        <v>0</v>
      </c>
      <c r="H27" s="63" t="s">
        <v>143</v>
      </c>
      <c r="I27" s="68">
        <v>137</v>
      </c>
      <c r="J27" s="63" t="s">
        <v>41</v>
      </c>
    </row>
    <row r="28" spans="1:10" s="2" customFormat="1" ht="13.5" customHeight="1" x14ac:dyDescent="0.25">
      <c r="A28" s="60" t="s">
        <v>38</v>
      </c>
      <c r="B28" s="63">
        <v>17</v>
      </c>
      <c r="C28" s="63">
        <v>0</v>
      </c>
      <c r="D28" s="63" t="s">
        <v>143</v>
      </c>
      <c r="E28" s="63">
        <v>0</v>
      </c>
      <c r="F28" s="63">
        <v>46</v>
      </c>
      <c r="G28" s="63">
        <v>0</v>
      </c>
      <c r="H28" s="63" t="s">
        <v>143</v>
      </c>
      <c r="I28" s="68">
        <v>65</v>
      </c>
      <c r="J28" s="63" t="s">
        <v>39</v>
      </c>
    </row>
    <row r="29" spans="1:10" s="2" customFormat="1" ht="13.5" customHeight="1" x14ac:dyDescent="0.25">
      <c r="A29" s="60" t="s">
        <v>42</v>
      </c>
      <c r="B29" s="63">
        <v>38</v>
      </c>
      <c r="C29" s="63">
        <v>0</v>
      </c>
      <c r="D29" s="63" t="s">
        <v>143</v>
      </c>
      <c r="E29" s="63">
        <v>3</v>
      </c>
      <c r="F29" s="63">
        <v>47</v>
      </c>
      <c r="G29" s="63">
        <v>0</v>
      </c>
      <c r="H29" s="63" t="s">
        <v>143</v>
      </c>
      <c r="I29" s="68">
        <v>88</v>
      </c>
      <c r="J29" s="63" t="s">
        <v>43</v>
      </c>
    </row>
    <row r="30" spans="1:10" s="8" customFormat="1" ht="13.5" customHeight="1" x14ac:dyDescent="0.25">
      <c r="A30" s="60" t="s">
        <v>44</v>
      </c>
      <c r="B30" s="63">
        <v>0</v>
      </c>
      <c r="C30" s="63">
        <v>0</v>
      </c>
      <c r="D30" s="63" t="s">
        <v>143</v>
      </c>
      <c r="E30" s="63">
        <v>0</v>
      </c>
      <c r="F30" s="63">
        <v>0</v>
      </c>
      <c r="G30" s="63">
        <v>0</v>
      </c>
      <c r="H30" s="63" t="s">
        <v>143</v>
      </c>
      <c r="I30" s="63">
        <v>0</v>
      </c>
      <c r="J30" s="63" t="s">
        <v>44</v>
      </c>
    </row>
    <row r="31" spans="1:10" s="2" customFormat="1" ht="13.5" customHeight="1" x14ac:dyDescent="0.25">
      <c r="A31" s="60" t="s">
        <v>45</v>
      </c>
      <c r="B31" s="63">
        <v>0</v>
      </c>
      <c r="C31" s="63">
        <v>0</v>
      </c>
      <c r="D31" s="63" t="s">
        <v>143</v>
      </c>
      <c r="E31" s="63">
        <v>2</v>
      </c>
      <c r="F31" s="63">
        <v>0</v>
      </c>
      <c r="G31" s="63">
        <v>0</v>
      </c>
      <c r="H31" s="63" t="s">
        <v>143</v>
      </c>
      <c r="I31" s="68">
        <v>2</v>
      </c>
      <c r="J31" s="63" t="s">
        <v>45</v>
      </c>
    </row>
    <row r="32" spans="1:10" ht="13.5" customHeight="1" x14ac:dyDescent="0.25">
      <c r="A32" s="60" t="s">
        <v>65</v>
      </c>
      <c r="B32" s="63">
        <v>3</v>
      </c>
      <c r="C32" s="63">
        <v>0</v>
      </c>
      <c r="D32" s="63" t="s">
        <v>143</v>
      </c>
      <c r="E32" s="63">
        <v>0</v>
      </c>
      <c r="F32" s="63">
        <v>0</v>
      </c>
      <c r="G32" s="63">
        <v>0</v>
      </c>
      <c r="H32" s="63" t="s">
        <v>143</v>
      </c>
      <c r="I32" s="63">
        <v>3</v>
      </c>
      <c r="J32" s="63" t="s">
        <v>65</v>
      </c>
    </row>
    <row r="33" spans="1:10" ht="13.5" customHeight="1" x14ac:dyDescent="0.25">
      <c r="A33" s="60" t="s">
        <v>66</v>
      </c>
      <c r="B33" s="63">
        <v>0</v>
      </c>
      <c r="C33" s="63">
        <v>0</v>
      </c>
      <c r="D33" s="63" t="s">
        <v>143</v>
      </c>
      <c r="E33" s="63">
        <v>0</v>
      </c>
      <c r="F33" s="63">
        <v>0</v>
      </c>
      <c r="G33" s="63">
        <v>0</v>
      </c>
      <c r="H33" s="63" t="s">
        <v>143</v>
      </c>
      <c r="I33" s="63">
        <v>0</v>
      </c>
      <c r="J33" s="63" t="s">
        <v>66</v>
      </c>
    </row>
    <row r="34" spans="1:10" ht="13.5" customHeight="1" x14ac:dyDescent="0.25">
      <c r="A34" s="60" t="s">
        <v>67</v>
      </c>
      <c r="B34" s="63">
        <v>1</v>
      </c>
      <c r="C34" s="63">
        <v>0</v>
      </c>
      <c r="D34" s="63" t="s">
        <v>143</v>
      </c>
      <c r="E34" s="63">
        <v>0</v>
      </c>
      <c r="F34" s="63">
        <v>26</v>
      </c>
      <c r="G34" s="63">
        <v>0</v>
      </c>
      <c r="H34" s="63" t="s">
        <v>143</v>
      </c>
      <c r="I34" s="63">
        <v>27</v>
      </c>
      <c r="J34" s="63" t="s">
        <v>68</v>
      </c>
    </row>
    <row r="35" spans="1:10" ht="13.5" customHeight="1" x14ac:dyDescent="0.25">
      <c r="A35" s="60" t="s">
        <v>69</v>
      </c>
      <c r="B35" s="63">
        <v>0</v>
      </c>
      <c r="C35" s="63">
        <v>0</v>
      </c>
      <c r="D35" s="63" t="s">
        <v>143</v>
      </c>
      <c r="E35" s="63">
        <v>0</v>
      </c>
      <c r="F35" s="63">
        <v>0</v>
      </c>
      <c r="G35" s="63">
        <v>0</v>
      </c>
      <c r="H35" s="63" t="s">
        <v>143</v>
      </c>
      <c r="I35" s="63">
        <v>0</v>
      </c>
      <c r="J35" s="63" t="s">
        <v>70</v>
      </c>
    </row>
    <row r="36" spans="1:10" ht="13.5" customHeight="1" x14ac:dyDescent="0.25">
      <c r="A36" s="60" t="s">
        <v>115</v>
      </c>
      <c r="B36" s="63">
        <v>2</v>
      </c>
      <c r="C36" s="63">
        <v>0</v>
      </c>
      <c r="D36" s="63" t="s">
        <v>143</v>
      </c>
      <c r="E36" s="63">
        <v>0</v>
      </c>
      <c r="F36" s="63">
        <v>6</v>
      </c>
      <c r="G36" s="63">
        <v>0</v>
      </c>
      <c r="H36" s="63" t="s">
        <v>143</v>
      </c>
      <c r="I36" s="63">
        <v>8</v>
      </c>
      <c r="J36" s="63" t="s">
        <v>118</v>
      </c>
    </row>
    <row r="37" spans="1:10" ht="13.5" customHeight="1" x14ac:dyDescent="0.25">
      <c r="A37" s="60" t="s">
        <v>116</v>
      </c>
      <c r="B37" s="63">
        <v>2</v>
      </c>
      <c r="C37" s="63">
        <v>0</v>
      </c>
      <c r="D37" s="63" t="s">
        <v>143</v>
      </c>
      <c r="E37" s="63">
        <v>0</v>
      </c>
      <c r="F37" s="63">
        <v>50</v>
      </c>
      <c r="G37" s="63">
        <v>0</v>
      </c>
      <c r="H37" s="63" t="s">
        <v>143</v>
      </c>
      <c r="I37" s="63">
        <v>52</v>
      </c>
      <c r="J37" s="63" t="s">
        <v>119</v>
      </c>
    </row>
    <row r="38" spans="1:10" ht="13.5" customHeight="1" x14ac:dyDescent="0.25">
      <c r="A38" s="60" t="s">
        <v>46</v>
      </c>
      <c r="B38" s="152">
        <f>B40-SUM(B7:B37)</f>
        <v>46</v>
      </c>
      <c r="C38" s="152">
        <f t="shared" ref="C38:I38" si="0">C40-SUM(C7:C37)</f>
        <v>1</v>
      </c>
      <c r="D38" s="152" t="s">
        <v>143</v>
      </c>
      <c r="E38" s="152">
        <f t="shared" si="0"/>
        <v>0</v>
      </c>
      <c r="F38" s="152">
        <f t="shared" si="0"/>
        <v>698</v>
      </c>
      <c r="G38" s="152">
        <f t="shared" si="0"/>
        <v>0</v>
      </c>
      <c r="H38" s="152" t="s">
        <v>143</v>
      </c>
      <c r="I38" s="152">
        <f t="shared" si="0"/>
        <v>909</v>
      </c>
      <c r="J38" s="63" t="s">
        <v>47</v>
      </c>
    </row>
    <row r="39" spans="1:10" ht="13.5" customHeight="1" x14ac:dyDescent="0.25">
      <c r="A39" s="64" t="s">
        <v>48</v>
      </c>
      <c r="B39" s="65">
        <v>5831</v>
      </c>
      <c r="C39" s="65">
        <v>2568</v>
      </c>
      <c r="D39" s="65" t="s">
        <v>143</v>
      </c>
      <c r="E39" s="65">
        <v>6491</v>
      </c>
      <c r="F39" s="65">
        <v>23973</v>
      </c>
      <c r="G39" s="65">
        <v>0</v>
      </c>
      <c r="H39" s="65" t="s">
        <v>143</v>
      </c>
      <c r="I39" s="69">
        <v>43278</v>
      </c>
      <c r="J39" s="65" t="s">
        <v>49</v>
      </c>
    </row>
    <row r="40" spans="1:10" ht="13.5" customHeight="1" x14ac:dyDescent="0.25">
      <c r="A40" s="66" t="s">
        <v>50</v>
      </c>
      <c r="B40" s="65">
        <v>34458</v>
      </c>
      <c r="C40" s="65">
        <v>9982</v>
      </c>
      <c r="D40" s="65" t="s">
        <v>143</v>
      </c>
      <c r="E40" s="65">
        <v>44129</v>
      </c>
      <c r="F40" s="65">
        <v>60952</v>
      </c>
      <c r="G40" s="65">
        <v>0</v>
      </c>
      <c r="H40" s="65" t="s">
        <v>143</v>
      </c>
      <c r="I40" s="65">
        <v>158559</v>
      </c>
      <c r="J40" s="65" t="s">
        <v>51</v>
      </c>
    </row>
    <row r="41" spans="1:10" ht="13.5" customHeight="1" x14ac:dyDescent="0.25">
      <c r="A41" s="124" t="s">
        <v>125</v>
      </c>
      <c r="B41" s="26"/>
      <c r="D41" s="6"/>
      <c r="J41" s="131" t="s">
        <v>94</v>
      </c>
    </row>
    <row r="42" spans="1:10" ht="13.5" customHeight="1" x14ac:dyDescent="0.25">
      <c r="A42" s="5"/>
      <c r="D42" s="6"/>
      <c r="J42" s="132" t="s">
        <v>95</v>
      </c>
    </row>
    <row r="43" spans="1:10" x14ac:dyDescent="0.25">
      <c r="B43" s="10"/>
      <c r="C43" s="10"/>
      <c r="D43" s="10"/>
      <c r="E43" s="10"/>
      <c r="F43" s="10"/>
      <c r="G43" s="10"/>
      <c r="H43" s="10"/>
    </row>
    <row r="44" spans="1:10" s="3" customFormat="1" x14ac:dyDescent="0.25">
      <c r="A44"/>
      <c r="B44" s="12"/>
      <c r="C44" s="12"/>
      <c r="D44" s="12"/>
      <c r="E44" s="12"/>
      <c r="F44" s="12"/>
      <c r="G44" s="12"/>
      <c r="H44" s="12"/>
      <c r="I44" s="12"/>
      <c r="J44" s="13"/>
    </row>
    <row r="45" spans="1:10" s="3" customFormat="1" x14ac:dyDescent="0.25">
      <c r="A45"/>
      <c r="B45" s="12"/>
      <c r="C45" s="12"/>
      <c r="D45" s="12"/>
      <c r="E45" s="12"/>
      <c r="F45" s="12"/>
      <c r="G45" s="12"/>
      <c r="H45" s="12"/>
      <c r="I45" s="12"/>
      <c r="J45" s="1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>
    <tabColor indexed="53"/>
  </sheetPr>
  <dimension ref="A1:J45"/>
  <sheetViews>
    <sheetView tabSelected="1" topLeftCell="A4" zoomScaleNormal="100" zoomScaleSheetLayoutView="70" workbookViewId="0">
      <selection activeCell="H17" sqref="H17"/>
    </sheetView>
  </sheetViews>
  <sheetFormatPr defaultColWidth="9.109375" defaultRowHeight="13.2" x14ac:dyDescent="0.25"/>
  <cols>
    <col min="1" max="1" width="25.6640625" style="1" customWidth="1"/>
    <col min="2" max="5" width="15.6640625" style="1" customWidth="1"/>
    <col min="6" max="6" width="17.44140625" style="1" customWidth="1"/>
    <col min="7" max="7" width="19" style="1" customWidth="1"/>
    <col min="8" max="9" width="15.6640625" style="1" customWidth="1"/>
    <col min="10" max="10" width="25.6640625" style="1" customWidth="1"/>
    <col min="11" max="16384" width="9.109375" style="1"/>
  </cols>
  <sheetData>
    <row r="1" spans="1:10" s="7" customFormat="1" ht="18" customHeight="1" x14ac:dyDescent="0.35">
      <c r="A1" s="30" t="s">
        <v>141</v>
      </c>
      <c r="B1" s="31"/>
      <c r="C1" s="31"/>
      <c r="D1" s="31"/>
      <c r="E1" s="67"/>
      <c r="F1" s="67"/>
      <c r="G1" s="32"/>
      <c r="H1" s="32"/>
      <c r="I1" s="32"/>
      <c r="J1" s="33" t="s">
        <v>111</v>
      </c>
    </row>
    <row r="2" spans="1:10" s="7" customFormat="1" ht="18" customHeight="1" x14ac:dyDescent="0.35">
      <c r="A2" s="34" t="s">
        <v>142</v>
      </c>
      <c r="B2" s="35"/>
      <c r="C2" s="35"/>
      <c r="D2" s="35"/>
      <c r="E2" s="35"/>
      <c r="F2" s="35"/>
      <c r="G2" s="36"/>
      <c r="H2" s="36"/>
      <c r="I2" s="36"/>
      <c r="J2" s="37"/>
    </row>
    <row r="3" spans="1:10" ht="12.75" customHeight="1" x14ac:dyDescent="0.25">
      <c r="A3" s="38" t="s">
        <v>0</v>
      </c>
      <c r="B3" s="39" t="s">
        <v>1</v>
      </c>
      <c r="C3" s="39" t="s">
        <v>120</v>
      </c>
      <c r="D3" s="40" t="s">
        <v>2</v>
      </c>
      <c r="E3" s="41" t="s">
        <v>129</v>
      </c>
      <c r="F3" s="144" t="s">
        <v>137</v>
      </c>
      <c r="G3" s="40" t="s">
        <v>91</v>
      </c>
      <c r="H3" s="42" t="s">
        <v>134</v>
      </c>
      <c r="I3" s="42" t="s">
        <v>3</v>
      </c>
      <c r="J3" s="40" t="s">
        <v>4</v>
      </c>
    </row>
    <row r="4" spans="1:10" ht="12.75" customHeight="1" x14ac:dyDescent="0.25">
      <c r="A4" s="43"/>
      <c r="B4" s="44"/>
      <c r="C4" s="44"/>
      <c r="D4" s="45"/>
      <c r="E4" s="46"/>
      <c r="F4" s="47"/>
      <c r="G4" s="47" t="s">
        <v>132</v>
      </c>
      <c r="H4" s="48"/>
      <c r="I4" s="48"/>
      <c r="J4" s="47"/>
    </row>
    <row r="5" spans="1:10" ht="12.75" customHeight="1" x14ac:dyDescent="0.25">
      <c r="A5" s="49"/>
      <c r="B5" s="44" t="s">
        <v>1</v>
      </c>
      <c r="C5" s="50" t="s">
        <v>121</v>
      </c>
      <c r="D5" s="47" t="s">
        <v>5</v>
      </c>
      <c r="E5" s="46" t="s">
        <v>131</v>
      </c>
      <c r="F5" s="146" t="s">
        <v>138</v>
      </c>
      <c r="G5" s="47" t="s">
        <v>140</v>
      </c>
      <c r="H5" s="48" t="s">
        <v>136</v>
      </c>
      <c r="I5" s="48" t="s">
        <v>6</v>
      </c>
      <c r="J5" s="47" t="s">
        <v>7</v>
      </c>
    </row>
    <row r="6" spans="1:10" ht="12.75" customHeight="1" x14ac:dyDescent="0.25">
      <c r="A6" s="51" t="s">
        <v>7</v>
      </c>
      <c r="B6" s="52"/>
      <c r="C6" s="53" t="s">
        <v>122</v>
      </c>
      <c r="D6" s="54"/>
      <c r="E6" s="134" t="s">
        <v>130</v>
      </c>
      <c r="F6" s="145" t="s">
        <v>139</v>
      </c>
      <c r="G6" s="56" t="s">
        <v>133</v>
      </c>
      <c r="H6" s="133" t="s">
        <v>130</v>
      </c>
      <c r="I6" s="57"/>
      <c r="J6" s="57"/>
    </row>
    <row r="7" spans="1:10" s="2" customFormat="1" ht="13.5" customHeight="1" x14ac:dyDescent="0.25">
      <c r="A7" s="58" t="s">
        <v>8</v>
      </c>
      <c r="B7" s="61">
        <v>46962</v>
      </c>
      <c r="C7" s="61">
        <v>9489</v>
      </c>
      <c r="D7" s="61">
        <v>22341</v>
      </c>
      <c r="E7" s="61">
        <v>92828</v>
      </c>
      <c r="F7" s="63" t="s">
        <v>143</v>
      </c>
      <c r="G7" s="61" t="s">
        <v>143</v>
      </c>
      <c r="H7" s="63">
        <v>184</v>
      </c>
      <c r="I7" s="68">
        <v>176222</v>
      </c>
      <c r="J7" s="61" t="s">
        <v>9</v>
      </c>
    </row>
    <row r="8" spans="1:10" s="2" customFormat="1" ht="13.5" customHeight="1" x14ac:dyDescent="0.25">
      <c r="A8" s="60" t="s">
        <v>12</v>
      </c>
      <c r="B8" s="63">
        <v>23422</v>
      </c>
      <c r="C8" s="63">
        <v>2546</v>
      </c>
      <c r="D8" s="63">
        <v>3571</v>
      </c>
      <c r="E8" s="63">
        <v>2865</v>
      </c>
      <c r="F8" s="63" t="s">
        <v>143</v>
      </c>
      <c r="G8" s="63" t="s">
        <v>143</v>
      </c>
      <c r="H8" s="63">
        <v>56</v>
      </c>
      <c r="I8" s="68">
        <v>33949</v>
      </c>
      <c r="J8" s="63" t="s">
        <v>13</v>
      </c>
    </row>
    <row r="9" spans="1:10" s="2" customFormat="1" ht="13.5" customHeight="1" x14ac:dyDescent="0.25">
      <c r="A9" s="60" t="s">
        <v>14</v>
      </c>
      <c r="B9" s="63">
        <v>12732</v>
      </c>
      <c r="C9" s="63">
        <v>1843</v>
      </c>
      <c r="D9" s="63">
        <v>1404</v>
      </c>
      <c r="E9" s="63">
        <v>95</v>
      </c>
      <c r="F9" s="63" t="s">
        <v>143</v>
      </c>
      <c r="G9" s="63" t="s">
        <v>143</v>
      </c>
      <c r="H9" s="63">
        <v>32</v>
      </c>
      <c r="I9" s="68">
        <v>16607</v>
      </c>
      <c r="J9" s="63" t="s">
        <v>15</v>
      </c>
    </row>
    <row r="10" spans="1:10" s="2" customFormat="1" ht="13.5" customHeight="1" x14ac:dyDescent="0.25">
      <c r="A10" s="60" t="s">
        <v>10</v>
      </c>
      <c r="B10" s="63">
        <v>5554</v>
      </c>
      <c r="C10" s="63">
        <v>1010</v>
      </c>
      <c r="D10" s="63">
        <v>805</v>
      </c>
      <c r="E10" s="63">
        <v>48</v>
      </c>
      <c r="F10" s="63" t="s">
        <v>143</v>
      </c>
      <c r="G10" s="63" t="s">
        <v>143</v>
      </c>
      <c r="H10" s="63">
        <v>32</v>
      </c>
      <c r="I10" s="68">
        <v>7904</v>
      </c>
      <c r="J10" s="63" t="s">
        <v>11</v>
      </c>
    </row>
    <row r="11" spans="1:10" s="2" customFormat="1" ht="13.5" customHeight="1" x14ac:dyDescent="0.25">
      <c r="A11" s="60" t="s">
        <v>18</v>
      </c>
      <c r="B11" s="63">
        <v>6352</v>
      </c>
      <c r="C11" s="63">
        <v>481</v>
      </c>
      <c r="D11" s="63">
        <v>1721</v>
      </c>
      <c r="E11" s="63">
        <v>45</v>
      </c>
      <c r="F11" s="63" t="s">
        <v>143</v>
      </c>
      <c r="G11" s="63" t="s">
        <v>143</v>
      </c>
      <c r="H11" s="63">
        <v>10</v>
      </c>
      <c r="I11" s="68">
        <v>9015</v>
      </c>
      <c r="J11" s="63" t="s">
        <v>19</v>
      </c>
    </row>
    <row r="12" spans="1:10" s="2" customFormat="1" ht="13.5" customHeight="1" x14ac:dyDescent="0.25">
      <c r="A12" s="60" t="s">
        <v>29</v>
      </c>
      <c r="B12" s="63">
        <v>389</v>
      </c>
      <c r="C12" s="63">
        <v>97</v>
      </c>
      <c r="D12" s="63">
        <v>0</v>
      </c>
      <c r="E12" s="63">
        <v>0</v>
      </c>
      <c r="F12" s="63" t="s">
        <v>143</v>
      </c>
      <c r="G12" s="63" t="s">
        <v>143</v>
      </c>
      <c r="H12" s="63">
        <v>0</v>
      </c>
      <c r="I12" s="68">
        <v>486</v>
      </c>
      <c r="J12" s="63" t="s">
        <v>30</v>
      </c>
    </row>
    <row r="13" spans="1:10" s="2" customFormat="1" ht="13.5" customHeight="1" x14ac:dyDescent="0.25">
      <c r="A13" s="60" t="s">
        <v>20</v>
      </c>
      <c r="B13" s="63">
        <v>646</v>
      </c>
      <c r="C13" s="63">
        <v>6</v>
      </c>
      <c r="D13" s="63">
        <v>65</v>
      </c>
      <c r="E13" s="63">
        <v>0</v>
      </c>
      <c r="F13" s="63" t="s">
        <v>143</v>
      </c>
      <c r="G13" s="63" t="s">
        <v>143</v>
      </c>
      <c r="H13" s="63">
        <v>0</v>
      </c>
      <c r="I13" s="68">
        <v>738</v>
      </c>
      <c r="J13" s="63" t="s">
        <v>21</v>
      </c>
    </row>
    <row r="14" spans="1:10" s="2" customFormat="1" ht="13.5" customHeight="1" x14ac:dyDescent="0.25">
      <c r="A14" s="60" t="s">
        <v>22</v>
      </c>
      <c r="B14" s="63">
        <v>1162</v>
      </c>
      <c r="C14" s="63">
        <v>38</v>
      </c>
      <c r="D14" s="63">
        <v>38</v>
      </c>
      <c r="E14" s="63">
        <v>0</v>
      </c>
      <c r="F14" s="63" t="s">
        <v>143</v>
      </c>
      <c r="G14" s="63" t="s">
        <v>143</v>
      </c>
      <c r="H14" s="63">
        <v>0</v>
      </c>
      <c r="I14" s="68">
        <v>1254</v>
      </c>
      <c r="J14" s="63" t="s">
        <v>23</v>
      </c>
    </row>
    <row r="15" spans="1:10" s="2" customFormat="1" ht="13.5" customHeight="1" x14ac:dyDescent="0.25">
      <c r="A15" s="60" t="s">
        <v>34</v>
      </c>
      <c r="B15" s="63">
        <v>621</v>
      </c>
      <c r="C15" s="63">
        <v>37</v>
      </c>
      <c r="D15" s="63">
        <v>163</v>
      </c>
      <c r="E15" s="63">
        <v>0</v>
      </c>
      <c r="F15" s="63" t="s">
        <v>143</v>
      </c>
      <c r="G15" s="63" t="s">
        <v>143</v>
      </c>
      <c r="H15" s="63">
        <v>0</v>
      </c>
      <c r="I15" s="68">
        <v>843</v>
      </c>
      <c r="J15" s="63" t="s">
        <v>35</v>
      </c>
    </row>
    <row r="16" spans="1:10" s="4" customFormat="1" ht="13.5" customHeight="1" x14ac:dyDescent="0.25">
      <c r="A16" s="60" t="s">
        <v>31</v>
      </c>
      <c r="B16" s="63">
        <v>148</v>
      </c>
      <c r="C16" s="63">
        <v>48</v>
      </c>
      <c r="D16" s="63">
        <v>19</v>
      </c>
      <c r="E16" s="63">
        <v>0</v>
      </c>
      <c r="F16" s="63" t="s">
        <v>143</v>
      </c>
      <c r="G16" s="63" t="s">
        <v>143</v>
      </c>
      <c r="H16" s="63">
        <v>0</v>
      </c>
      <c r="I16" s="68">
        <v>228</v>
      </c>
      <c r="J16" s="63" t="s">
        <v>31</v>
      </c>
    </row>
    <row r="17" spans="1:10" s="2" customFormat="1" ht="13.5" customHeight="1" x14ac:dyDescent="0.25">
      <c r="A17" s="60" t="s">
        <v>16</v>
      </c>
      <c r="B17" s="63">
        <v>2947</v>
      </c>
      <c r="C17" s="126">
        <v>381</v>
      </c>
      <c r="D17" s="63">
        <v>28</v>
      </c>
      <c r="E17" s="63">
        <v>0</v>
      </c>
      <c r="F17" s="63" t="s">
        <v>143</v>
      </c>
      <c r="G17" s="63" t="s">
        <v>143</v>
      </c>
      <c r="H17" s="63">
        <v>0</v>
      </c>
      <c r="I17" s="68">
        <v>3488</v>
      </c>
      <c r="J17" s="63" t="s">
        <v>17</v>
      </c>
    </row>
    <row r="18" spans="1:10" s="2" customFormat="1" ht="13.5" customHeight="1" x14ac:dyDescent="0.25">
      <c r="A18" s="60" t="s">
        <v>27</v>
      </c>
      <c r="B18" s="63">
        <v>2426</v>
      </c>
      <c r="C18" s="126">
        <v>87</v>
      </c>
      <c r="D18" s="63">
        <v>116</v>
      </c>
      <c r="E18" s="63">
        <v>0</v>
      </c>
      <c r="F18" s="63" t="s">
        <v>143</v>
      </c>
      <c r="G18" s="63" t="s">
        <v>143</v>
      </c>
      <c r="H18" s="63">
        <v>0</v>
      </c>
      <c r="I18" s="68">
        <v>2787</v>
      </c>
      <c r="J18" s="63" t="s">
        <v>28</v>
      </c>
    </row>
    <row r="19" spans="1:10" s="2" customFormat="1" ht="13.5" customHeight="1" x14ac:dyDescent="0.25">
      <c r="A19" s="60" t="s">
        <v>26</v>
      </c>
      <c r="B19" s="63">
        <v>1172</v>
      </c>
      <c r="C19" s="70">
        <v>28</v>
      </c>
      <c r="D19" s="63">
        <v>16</v>
      </c>
      <c r="E19" s="70">
        <v>0</v>
      </c>
      <c r="F19" s="63" t="s">
        <v>143</v>
      </c>
      <c r="G19" s="63" t="s">
        <v>143</v>
      </c>
      <c r="H19" s="63">
        <v>0</v>
      </c>
      <c r="I19" s="68">
        <v>1218</v>
      </c>
      <c r="J19" s="63" t="s">
        <v>26</v>
      </c>
    </row>
    <row r="20" spans="1:10" s="2" customFormat="1" ht="13.5" customHeight="1" x14ac:dyDescent="0.25">
      <c r="A20" s="60" t="s">
        <v>24</v>
      </c>
      <c r="B20" s="63">
        <v>179</v>
      </c>
      <c r="C20" s="70">
        <v>12</v>
      </c>
      <c r="D20" s="63">
        <v>3</v>
      </c>
      <c r="E20" s="70">
        <v>9</v>
      </c>
      <c r="F20" s="63" t="s">
        <v>143</v>
      </c>
      <c r="G20" s="63" t="s">
        <v>143</v>
      </c>
      <c r="H20" s="63">
        <v>0</v>
      </c>
      <c r="I20" s="68">
        <v>271</v>
      </c>
      <c r="J20" s="63" t="s">
        <v>25</v>
      </c>
    </row>
    <row r="21" spans="1:10" s="2" customFormat="1" ht="13.5" customHeight="1" x14ac:dyDescent="0.25">
      <c r="A21" s="60" t="s">
        <v>32</v>
      </c>
      <c r="B21" s="63">
        <v>704</v>
      </c>
      <c r="C21" s="70">
        <v>41</v>
      </c>
      <c r="D21" s="63">
        <v>6</v>
      </c>
      <c r="E21" s="70">
        <v>0</v>
      </c>
      <c r="F21" s="63" t="s">
        <v>143</v>
      </c>
      <c r="G21" s="63" t="s">
        <v>143</v>
      </c>
      <c r="H21" s="63">
        <v>0</v>
      </c>
      <c r="I21" s="68">
        <v>769</v>
      </c>
      <c r="J21" s="63" t="s">
        <v>33</v>
      </c>
    </row>
    <row r="22" spans="1:10" s="4" customFormat="1" ht="13.5" customHeight="1" x14ac:dyDescent="0.25">
      <c r="A22" s="60" t="s">
        <v>61</v>
      </c>
      <c r="B22" s="63">
        <v>1902</v>
      </c>
      <c r="C22" s="70">
        <v>440</v>
      </c>
      <c r="D22" s="63">
        <v>4</v>
      </c>
      <c r="E22" s="70">
        <v>0</v>
      </c>
      <c r="F22" s="63" t="s">
        <v>143</v>
      </c>
      <c r="G22" s="63" t="s">
        <v>143</v>
      </c>
      <c r="H22" s="63">
        <v>10</v>
      </c>
      <c r="I22" s="68">
        <v>2495</v>
      </c>
      <c r="J22" s="63" t="s">
        <v>62</v>
      </c>
    </row>
    <row r="23" spans="1:10" s="2" customFormat="1" ht="13.5" customHeight="1" x14ac:dyDescent="0.25">
      <c r="A23" s="60" t="s">
        <v>92</v>
      </c>
      <c r="B23" s="63">
        <v>660</v>
      </c>
      <c r="C23" s="70">
        <v>104</v>
      </c>
      <c r="D23" s="63">
        <v>4</v>
      </c>
      <c r="E23" s="70">
        <v>0</v>
      </c>
      <c r="F23" s="63" t="s">
        <v>143</v>
      </c>
      <c r="G23" s="63" t="s">
        <v>143</v>
      </c>
      <c r="H23" s="63">
        <v>4</v>
      </c>
      <c r="I23" s="68">
        <v>902</v>
      </c>
      <c r="J23" s="63" t="s">
        <v>54</v>
      </c>
    </row>
    <row r="24" spans="1:10" s="2" customFormat="1" ht="13.5" customHeight="1" x14ac:dyDescent="0.25">
      <c r="A24" s="60" t="s">
        <v>63</v>
      </c>
      <c r="B24" s="63">
        <v>382</v>
      </c>
      <c r="C24" s="70">
        <v>89</v>
      </c>
      <c r="D24" s="63">
        <v>11</v>
      </c>
      <c r="E24" s="70">
        <v>0</v>
      </c>
      <c r="F24" s="63" t="s">
        <v>143</v>
      </c>
      <c r="G24" s="63" t="s">
        <v>143</v>
      </c>
      <c r="H24" s="63">
        <v>325</v>
      </c>
      <c r="I24" s="68">
        <v>831</v>
      </c>
      <c r="J24" s="63" t="s">
        <v>64</v>
      </c>
    </row>
    <row r="25" spans="1:10" s="2" customFormat="1" ht="13.5" customHeight="1" x14ac:dyDescent="0.25">
      <c r="A25" s="60" t="s">
        <v>114</v>
      </c>
      <c r="B25" s="63">
        <v>503</v>
      </c>
      <c r="C25" s="70">
        <v>137</v>
      </c>
      <c r="D25" s="63">
        <v>552</v>
      </c>
      <c r="E25" s="70">
        <v>0</v>
      </c>
      <c r="F25" s="63" t="s">
        <v>143</v>
      </c>
      <c r="G25" s="63" t="s">
        <v>143</v>
      </c>
      <c r="H25" s="63">
        <v>0</v>
      </c>
      <c r="I25" s="68">
        <v>1204</v>
      </c>
      <c r="J25" s="63" t="s">
        <v>117</v>
      </c>
    </row>
    <row r="26" spans="1:10" s="4" customFormat="1" ht="13.5" customHeight="1" x14ac:dyDescent="0.25">
      <c r="A26" s="60" t="s">
        <v>36</v>
      </c>
      <c r="B26" s="63">
        <v>353</v>
      </c>
      <c r="C26" s="126">
        <v>19</v>
      </c>
      <c r="D26" s="63">
        <v>16</v>
      </c>
      <c r="E26" s="63">
        <v>0</v>
      </c>
      <c r="F26" s="63" t="s">
        <v>143</v>
      </c>
      <c r="G26" s="63" t="s">
        <v>143</v>
      </c>
      <c r="H26" s="63">
        <v>0</v>
      </c>
      <c r="I26" s="68">
        <v>388</v>
      </c>
      <c r="J26" s="63" t="s">
        <v>37</v>
      </c>
    </row>
    <row r="27" spans="1:10" s="2" customFormat="1" ht="13.5" customHeight="1" x14ac:dyDescent="0.25">
      <c r="A27" s="60" t="s">
        <v>40</v>
      </c>
      <c r="B27" s="63">
        <v>792</v>
      </c>
      <c r="C27" s="70">
        <v>53</v>
      </c>
      <c r="D27" s="63">
        <v>12</v>
      </c>
      <c r="E27" s="70">
        <v>0</v>
      </c>
      <c r="F27" s="63" t="s">
        <v>143</v>
      </c>
      <c r="G27" s="63" t="s">
        <v>143</v>
      </c>
      <c r="H27" s="63">
        <v>0</v>
      </c>
      <c r="I27" s="68">
        <v>874</v>
      </c>
      <c r="J27" s="63" t="s">
        <v>41</v>
      </c>
    </row>
    <row r="28" spans="1:10" s="2" customFormat="1" ht="13.5" customHeight="1" x14ac:dyDescent="0.25">
      <c r="A28" s="60" t="s">
        <v>38</v>
      </c>
      <c r="B28" s="63">
        <v>397</v>
      </c>
      <c r="C28" s="70">
        <v>34</v>
      </c>
      <c r="D28" s="63">
        <v>6</v>
      </c>
      <c r="E28" s="70">
        <v>0</v>
      </c>
      <c r="F28" s="63" t="s">
        <v>143</v>
      </c>
      <c r="G28" s="63" t="s">
        <v>143</v>
      </c>
      <c r="H28" s="63">
        <v>0</v>
      </c>
      <c r="I28" s="68">
        <v>472</v>
      </c>
      <c r="J28" s="63" t="s">
        <v>39</v>
      </c>
    </row>
    <row r="29" spans="1:10" s="2" customFormat="1" ht="13.5" customHeight="1" x14ac:dyDescent="0.25">
      <c r="A29" s="60" t="s">
        <v>42</v>
      </c>
      <c r="B29" s="63">
        <v>1973</v>
      </c>
      <c r="C29" s="70">
        <v>71</v>
      </c>
      <c r="D29" s="63">
        <v>0</v>
      </c>
      <c r="E29" s="70">
        <v>69</v>
      </c>
      <c r="F29" s="63" t="s">
        <v>143</v>
      </c>
      <c r="G29" s="63" t="s">
        <v>143</v>
      </c>
      <c r="H29" s="63">
        <v>0</v>
      </c>
      <c r="I29" s="68">
        <v>2191</v>
      </c>
      <c r="J29" s="63" t="s">
        <v>43</v>
      </c>
    </row>
    <row r="30" spans="1:10" s="8" customFormat="1" ht="13.5" customHeight="1" x14ac:dyDescent="0.25">
      <c r="A30" s="60" t="s">
        <v>44</v>
      </c>
      <c r="B30" s="63">
        <v>668</v>
      </c>
      <c r="C30" s="70">
        <v>16</v>
      </c>
      <c r="D30" s="63">
        <v>4</v>
      </c>
      <c r="E30" s="70">
        <v>0</v>
      </c>
      <c r="F30" s="63" t="s">
        <v>143</v>
      </c>
      <c r="G30" s="63" t="s">
        <v>143</v>
      </c>
      <c r="H30" s="63">
        <v>0</v>
      </c>
      <c r="I30" s="68">
        <v>714</v>
      </c>
      <c r="J30" s="63" t="s">
        <v>44</v>
      </c>
    </row>
    <row r="31" spans="1:10" s="2" customFormat="1" ht="13.5" customHeight="1" x14ac:dyDescent="0.25">
      <c r="A31" s="60" t="s">
        <v>45</v>
      </c>
      <c r="B31" s="63">
        <v>200</v>
      </c>
      <c r="C31" s="126">
        <v>1</v>
      </c>
      <c r="D31" s="63">
        <v>0</v>
      </c>
      <c r="E31" s="63">
        <v>0</v>
      </c>
      <c r="F31" s="63" t="s">
        <v>143</v>
      </c>
      <c r="G31" s="63" t="s">
        <v>143</v>
      </c>
      <c r="H31" s="63">
        <v>0</v>
      </c>
      <c r="I31" s="68">
        <v>202</v>
      </c>
      <c r="J31" s="63" t="s">
        <v>45</v>
      </c>
    </row>
    <row r="32" spans="1:10" ht="13.5" customHeight="1" x14ac:dyDescent="0.25">
      <c r="A32" s="60" t="s">
        <v>65</v>
      </c>
      <c r="B32" s="63">
        <v>723</v>
      </c>
      <c r="C32" s="63">
        <v>28</v>
      </c>
      <c r="D32" s="63">
        <v>0</v>
      </c>
      <c r="E32" s="63">
        <v>0</v>
      </c>
      <c r="F32" s="63" t="s">
        <v>143</v>
      </c>
      <c r="G32" s="63" t="s">
        <v>143</v>
      </c>
      <c r="H32" s="63">
        <v>0</v>
      </c>
      <c r="I32" s="68">
        <v>751</v>
      </c>
      <c r="J32" s="63" t="s">
        <v>65</v>
      </c>
    </row>
    <row r="33" spans="1:10" ht="13.5" customHeight="1" x14ac:dyDescent="0.25">
      <c r="A33" s="60" t="s">
        <v>66</v>
      </c>
      <c r="B33" s="63">
        <v>360</v>
      </c>
      <c r="C33" s="63">
        <v>25</v>
      </c>
      <c r="D33" s="63">
        <v>0</v>
      </c>
      <c r="E33" s="63">
        <v>0</v>
      </c>
      <c r="F33" s="63" t="s">
        <v>143</v>
      </c>
      <c r="G33" s="63" t="s">
        <v>143</v>
      </c>
      <c r="H33" s="63">
        <v>0</v>
      </c>
      <c r="I33" s="68">
        <v>385</v>
      </c>
      <c r="J33" s="63" t="s">
        <v>66</v>
      </c>
    </row>
    <row r="34" spans="1:10" ht="13.5" customHeight="1" x14ac:dyDescent="0.25">
      <c r="A34" s="60" t="s">
        <v>67</v>
      </c>
      <c r="B34" s="63">
        <v>63</v>
      </c>
      <c r="C34" s="63">
        <v>1</v>
      </c>
      <c r="D34" s="63">
        <v>0</v>
      </c>
      <c r="E34" s="63">
        <v>0</v>
      </c>
      <c r="F34" s="63" t="s">
        <v>143</v>
      </c>
      <c r="G34" s="63" t="s">
        <v>143</v>
      </c>
      <c r="H34" s="63">
        <v>0</v>
      </c>
      <c r="I34" s="68">
        <v>71</v>
      </c>
      <c r="J34" s="63" t="s">
        <v>68</v>
      </c>
    </row>
    <row r="35" spans="1:10" ht="13.5" customHeight="1" x14ac:dyDescent="0.25">
      <c r="A35" s="60" t="s">
        <v>69</v>
      </c>
      <c r="B35" s="63">
        <v>348</v>
      </c>
      <c r="C35" s="63">
        <v>7</v>
      </c>
      <c r="D35" s="63">
        <v>0</v>
      </c>
      <c r="E35" s="63">
        <v>0</v>
      </c>
      <c r="F35" s="63" t="s">
        <v>143</v>
      </c>
      <c r="G35" s="63" t="s">
        <v>143</v>
      </c>
      <c r="H35" s="63">
        <v>0</v>
      </c>
      <c r="I35" s="68">
        <v>357</v>
      </c>
      <c r="J35" s="63" t="s">
        <v>70</v>
      </c>
    </row>
    <row r="36" spans="1:10" ht="13.5" customHeight="1" x14ac:dyDescent="0.25">
      <c r="A36" s="60" t="s">
        <v>115</v>
      </c>
      <c r="B36" s="63">
        <v>303</v>
      </c>
      <c r="C36" s="63">
        <v>12</v>
      </c>
      <c r="D36" s="63">
        <v>10</v>
      </c>
      <c r="E36" s="63">
        <v>0</v>
      </c>
      <c r="F36" s="63" t="s">
        <v>143</v>
      </c>
      <c r="G36" s="63" t="s">
        <v>143</v>
      </c>
      <c r="H36" s="63">
        <v>5</v>
      </c>
      <c r="I36" s="68">
        <v>357</v>
      </c>
      <c r="J36" s="63" t="s">
        <v>118</v>
      </c>
    </row>
    <row r="37" spans="1:10" ht="13.5" customHeight="1" x14ac:dyDescent="0.25">
      <c r="A37" s="60" t="s">
        <v>116</v>
      </c>
      <c r="B37" s="63">
        <v>291</v>
      </c>
      <c r="C37" s="63">
        <v>10</v>
      </c>
      <c r="D37" s="63">
        <v>0</v>
      </c>
      <c r="E37" s="63">
        <v>0</v>
      </c>
      <c r="F37" s="63" t="s">
        <v>143</v>
      </c>
      <c r="G37" s="63" t="s">
        <v>143</v>
      </c>
      <c r="H37" s="63">
        <v>0</v>
      </c>
      <c r="I37" s="68">
        <v>301</v>
      </c>
      <c r="J37" s="63" t="s">
        <v>119</v>
      </c>
    </row>
    <row r="38" spans="1:10" ht="13.5" customHeight="1" x14ac:dyDescent="0.25">
      <c r="A38" s="60" t="s">
        <v>46</v>
      </c>
      <c r="B38" s="152">
        <f>B40-SUM(B7:B37)</f>
        <v>4313</v>
      </c>
      <c r="C38" s="152">
        <f t="shared" ref="C38:I38" si="0">C40-SUM(C7:C37)</f>
        <v>546</v>
      </c>
      <c r="D38" s="152">
        <f t="shared" si="0"/>
        <v>30</v>
      </c>
      <c r="E38" s="152">
        <f t="shared" si="0"/>
        <v>622</v>
      </c>
      <c r="F38" s="152" t="s">
        <v>143</v>
      </c>
      <c r="G38" s="152" t="s">
        <v>143</v>
      </c>
      <c r="H38" s="152">
        <f t="shared" si="0"/>
        <v>384</v>
      </c>
      <c r="I38" s="152">
        <f t="shared" si="0"/>
        <v>6535</v>
      </c>
      <c r="J38" s="63" t="s">
        <v>47</v>
      </c>
    </row>
    <row r="39" spans="1:10" ht="13.5" customHeight="1" x14ac:dyDescent="0.25">
      <c r="A39" s="64" t="s">
        <v>48</v>
      </c>
      <c r="B39" s="65">
        <v>72685</v>
      </c>
      <c r="C39" s="65">
        <v>8248</v>
      </c>
      <c r="D39" s="65">
        <v>8604</v>
      </c>
      <c r="E39" s="65">
        <v>3753</v>
      </c>
      <c r="F39" s="65" t="s">
        <v>143</v>
      </c>
      <c r="G39" s="65" t="s">
        <v>143</v>
      </c>
      <c r="H39" s="65">
        <v>858</v>
      </c>
      <c r="I39" s="69">
        <v>98587</v>
      </c>
      <c r="J39" s="65" t="s">
        <v>49</v>
      </c>
    </row>
    <row r="40" spans="1:10" ht="13.5" customHeight="1" x14ac:dyDescent="0.25">
      <c r="A40" s="66" t="s">
        <v>50</v>
      </c>
      <c r="B40" s="65">
        <v>119647</v>
      </c>
      <c r="C40" s="65">
        <v>17737</v>
      </c>
      <c r="D40" s="65">
        <v>30945</v>
      </c>
      <c r="E40" s="65">
        <v>96581</v>
      </c>
      <c r="F40" s="65" t="s">
        <v>143</v>
      </c>
      <c r="G40" s="65" t="s">
        <v>143</v>
      </c>
      <c r="H40" s="65">
        <v>1042</v>
      </c>
      <c r="I40" s="65">
        <v>274809</v>
      </c>
      <c r="J40" s="65" t="s">
        <v>51</v>
      </c>
    </row>
    <row r="41" spans="1:10" ht="13.5" customHeight="1" x14ac:dyDescent="0.25">
      <c r="A41" s="124" t="s">
        <v>125</v>
      </c>
      <c r="B41" s="26"/>
      <c r="D41" s="6"/>
      <c r="J41" s="131" t="s">
        <v>94</v>
      </c>
    </row>
    <row r="42" spans="1:10" ht="13.5" customHeight="1" x14ac:dyDescent="0.25">
      <c r="A42" s="5"/>
      <c r="D42" s="6"/>
      <c r="J42" s="132" t="s">
        <v>95</v>
      </c>
    </row>
    <row r="43" spans="1:10" x14ac:dyDescent="0.25">
      <c r="B43" s="10"/>
      <c r="C43" s="10"/>
      <c r="D43" s="10"/>
      <c r="E43" s="10"/>
      <c r="F43" s="10"/>
      <c r="G43" s="10"/>
      <c r="H43" s="10"/>
    </row>
    <row r="44" spans="1:10" s="3" customFormat="1" x14ac:dyDescent="0.25">
      <c r="A44"/>
      <c r="B44" s="12"/>
      <c r="C44" s="12"/>
      <c r="D44" s="12"/>
      <c r="E44" s="12"/>
      <c r="F44" s="12"/>
      <c r="G44" s="12"/>
      <c r="H44" s="12"/>
      <c r="I44" s="12"/>
      <c r="J44" s="13"/>
    </row>
    <row r="45" spans="1:10" s="3" customFormat="1" x14ac:dyDescent="0.25">
      <c r="A45"/>
      <c r="B45" s="12"/>
      <c r="C45" s="12"/>
      <c r="D45" s="12"/>
      <c r="E45" s="12"/>
      <c r="F45" s="12"/>
      <c r="G45" s="12"/>
      <c r="H45" s="12"/>
      <c r="I45" s="12"/>
      <c r="J45" s="1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>
    <tabColor indexed="53"/>
  </sheetPr>
  <dimension ref="A1:J45"/>
  <sheetViews>
    <sheetView tabSelected="1" zoomScaleNormal="100" zoomScaleSheetLayoutView="70" workbookViewId="0">
      <selection activeCell="H17" sqref="H17"/>
    </sheetView>
  </sheetViews>
  <sheetFormatPr defaultColWidth="9.109375" defaultRowHeight="13.2" x14ac:dyDescent="0.25"/>
  <cols>
    <col min="1" max="1" width="25.6640625" style="1" customWidth="1"/>
    <col min="2" max="5" width="15.6640625" style="1" customWidth="1"/>
    <col min="6" max="6" width="17.44140625" style="1" customWidth="1"/>
    <col min="7" max="7" width="19" style="1" customWidth="1"/>
    <col min="8" max="9" width="15.6640625" style="1" customWidth="1"/>
    <col min="10" max="10" width="25.6640625" style="1" customWidth="1"/>
    <col min="11" max="16384" width="9.109375" style="1"/>
  </cols>
  <sheetData>
    <row r="1" spans="1:10" s="7" customFormat="1" ht="18" customHeight="1" x14ac:dyDescent="0.35">
      <c r="A1" s="30" t="s">
        <v>141</v>
      </c>
      <c r="B1" s="31"/>
      <c r="C1" s="31"/>
      <c r="D1" s="31"/>
      <c r="E1" s="67"/>
      <c r="F1" s="67"/>
      <c r="G1" s="32"/>
      <c r="H1" s="32"/>
      <c r="I1" s="32"/>
      <c r="J1" s="33" t="s">
        <v>112</v>
      </c>
    </row>
    <row r="2" spans="1:10" s="7" customFormat="1" ht="18" customHeight="1" x14ac:dyDescent="0.35">
      <c r="A2" s="34" t="s">
        <v>142</v>
      </c>
      <c r="B2" s="35"/>
      <c r="C2" s="35"/>
      <c r="D2" s="35"/>
      <c r="E2" s="35"/>
      <c r="F2" s="35"/>
      <c r="G2" s="36"/>
      <c r="H2" s="36"/>
      <c r="I2" s="36"/>
      <c r="J2" s="37"/>
    </row>
    <row r="3" spans="1:10" ht="12.75" customHeight="1" x14ac:dyDescent="0.25">
      <c r="A3" s="38" t="s">
        <v>0</v>
      </c>
      <c r="B3" s="39" t="s">
        <v>1</v>
      </c>
      <c r="C3" s="39" t="s">
        <v>120</v>
      </c>
      <c r="D3" s="40" t="s">
        <v>2</v>
      </c>
      <c r="E3" s="41" t="s">
        <v>129</v>
      </c>
      <c r="F3" s="144" t="s">
        <v>137</v>
      </c>
      <c r="G3" s="40" t="s">
        <v>91</v>
      </c>
      <c r="H3" s="42" t="s">
        <v>134</v>
      </c>
      <c r="I3" s="42" t="s">
        <v>3</v>
      </c>
      <c r="J3" s="40" t="s">
        <v>4</v>
      </c>
    </row>
    <row r="4" spans="1:10" ht="12.75" customHeight="1" x14ac:dyDescent="0.25">
      <c r="A4" s="43"/>
      <c r="B4" s="44"/>
      <c r="C4" s="44"/>
      <c r="D4" s="45"/>
      <c r="E4" s="46"/>
      <c r="F4" s="47"/>
      <c r="G4" s="47" t="s">
        <v>132</v>
      </c>
      <c r="H4" s="48"/>
      <c r="I4" s="48"/>
      <c r="J4" s="47"/>
    </row>
    <row r="5" spans="1:10" ht="12.75" customHeight="1" x14ac:dyDescent="0.25">
      <c r="A5" s="49"/>
      <c r="B5" s="44" t="s">
        <v>1</v>
      </c>
      <c r="C5" s="50" t="s">
        <v>121</v>
      </c>
      <c r="D5" s="47" t="s">
        <v>5</v>
      </c>
      <c r="E5" s="46" t="s">
        <v>131</v>
      </c>
      <c r="F5" s="146" t="s">
        <v>138</v>
      </c>
      <c r="G5" s="47" t="s">
        <v>140</v>
      </c>
      <c r="H5" s="48" t="s">
        <v>136</v>
      </c>
      <c r="I5" s="48" t="s">
        <v>6</v>
      </c>
      <c r="J5" s="47" t="s">
        <v>7</v>
      </c>
    </row>
    <row r="6" spans="1:10" ht="12.75" customHeight="1" x14ac:dyDescent="0.25">
      <c r="A6" s="51" t="s">
        <v>7</v>
      </c>
      <c r="B6" s="52"/>
      <c r="C6" s="53" t="s">
        <v>122</v>
      </c>
      <c r="D6" s="54"/>
      <c r="E6" s="134" t="s">
        <v>130</v>
      </c>
      <c r="F6" s="145" t="s">
        <v>139</v>
      </c>
      <c r="G6" s="56" t="s">
        <v>133</v>
      </c>
      <c r="H6" s="133" t="s">
        <v>130</v>
      </c>
      <c r="I6" s="57"/>
      <c r="J6" s="57"/>
    </row>
    <row r="7" spans="1:10" s="2" customFormat="1" ht="13.5" customHeight="1" x14ac:dyDescent="0.25">
      <c r="A7" s="58" t="s">
        <v>8</v>
      </c>
      <c r="B7" s="61">
        <v>121320</v>
      </c>
      <c r="C7" s="61">
        <v>44447</v>
      </c>
      <c r="D7" s="61">
        <v>7548</v>
      </c>
      <c r="E7" s="61">
        <v>165030</v>
      </c>
      <c r="F7" s="61">
        <v>154615</v>
      </c>
      <c r="G7" s="61">
        <v>0</v>
      </c>
      <c r="H7" s="63">
        <v>11015</v>
      </c>
      <c r="I7" s="68">
        <v>503975</v>
      </c>
      <c r="J7" s="61" t="s">
        <v>9</v>
      </c>
    </row>
    <row r="8" spans="1:10" s="2" customFormat="1" ht="13.5" customHeight="1" x14ac:dyDescent="0.25">
      <c r="A8" s="60" t="s">
        <v>12</v>
      </c>
      <c r="B8" s="63">
        <v>16487</v>
      </c>
      <c r="C8" s="63">
        <v>7638</v>
      </c>
      <c r="D8" s="63">
        <v>7058</v>
      </c>
      <c r="E8" s="63">
        <v>3331</v>
      </c>
      <c r="F8" s="63">
        <v>22638</v>
      </c>
      <c r="G8" s="63">
        <v>0</v>
      </c>
      <c r="H8" s="63">
        <v>3460</v>
      </c>
      <c r="I8" s="68">
        <v>60612</v>
      </c>
      <c r="J8" s="63" t="s">
        <v>13</v>
      </c>
    </row>
    <row r="9" spans="1:10" s="2" customFormat="1" ht="13.5" customHeight="1" x14ac:dyDescent="0.25">
      <c r="A9" s="60" t="s">
        <v>14</v>
      </c>
      <c r="B9" s="63">
        <v>5282</v>
      </c>
      <c r="C9" s="63">
        <v>1809</v>
      </c>
      <c r="D9" s="63">
        <v>560</v>
      </c>
      <c r="E9" s="63">
        <v>590</v>
      </c>
      <c r="F9" s="63">
        <v>5881</v>
      </c>
      <c r="G9" s="63">
        <v>0</v>
      </c>
      <c r="H9" s="63">
        <v>598</v>
      </c>
      <c r="I9" s="68">
        <v>14720</v>
      </c>
      <c r="J9" s="63" t="s">
        <v>15</v>
      </c>
    </row>
    <row r="10" spans="1:10" s="2" customFormat="1" ht="13.5" customHeight="1" x14ac:dyDescent="0.25">
      <c r="A10" s="60" t="s">
        <v>10</v>
      </c>
      <c r="B10" s="63">
        <v>7167</v>
      </c>
      <c r="C10" s="63">
        <v>1957</v>
      </c>
      <c r="D10" s="63">
        <v>444</v>
      </c>
      <c r="E10" s="63">
        <v>664</v>
      </c>
      <c r="F10" s="63">
        <v>5264</v>
      </c>
      <c r="G10" s="63">
        <v>0</v>
      </c>
      <c r="H10" s="63">
        <v>553</v>
      </c>
      <c r="I10" s="68">
        <v>16049</v>
      </c>
      <c r="J10" s="63" t="s">
        <v>11</v>
      </c>
    </row>
    <row r="11" spans="1:10" s="2" customFormat="1" ht="13.5" customHeight="1" x14ac:dyDescent="0.25">
      <c r="A11" s="60" t="s">
        <v>18</v>
      </c>
      <c r="B11" s="63">
        <v>74009</v>
      </c>
      <c r="C11" s="63">
        <v>8865</v>
      </c>
      <c r="D11" s="63">
        <v>12512</v>
      </c>
      <c r="E11" s="63">
        <v>34345</v>
      </c>
      <c r="F11" s="63">
        <v>21304</v>
      </c>
      <c r="G11" s="63">
        <v>0</v>
      </c>
      <c r="H11" s="63">
        <v>36031</v>
      </c>
      <c r="I11" s="68">
        <v>187066</v>
      </c>
      <c r="J11" s="63" t="s">
        <v>19</v>
      </c>
    </row>
    <row r="12" spans="1:10" s="2" customFormat="1" ht="13.5" customHeight="1" x14ac:dyDescent="0.25">
      <c r="A12" s="60" t="s">
        <v>29</v>
      </c>
      <c r="B12" s="63">
        <v>361</v>
      </c>
      <c r="C12" s="63">
        <v>167</v>
      </c>
      <c r="D12" s="63">
        <v>46</v>
      </c>
      <c r="E12" s="63">
        <v>0</v>
      </c>
      <c r="F12" s="63">
        <v>301</v>
      </c>
      <c r="G12" s="63">
        <v>0</v>
      </c>
      <c r="H12" s="63">
        <v>26</v>
      </c>
      <c r="I12" s="68">
        <v>901</v>
      </c>
      <c r="J12" s="63" t="s">
        <v>30</v>
      </c>
    </row>
    <row r="13" spans="1:10" s="2" customFormat="1" ht="13.5" customHeight="1" x14ac:dyDescent="0.25">
      <c r="A13" s="60" t="s">
        <v>20</v>
      </c>
      <c r="B13" s="63">
        <v>3221</v>
      </c>
      <c r="C13" s="63">
        <v>127</v>
      </c>
      <c r="D13" s="63">
        <v>256</v>
      </c>
      <c r="E13" s="63">
        <v>328</v>
      </c>
      <c r="F13" s="63">
        <v>365</v>
      </c>
      <c r="G13" s="63">
        <v>0</v>
      </c>
      <c r="H13" s="63">
        <v>10</v>
      </c>
      <c r="I13" s="68">
        <v>4307</v>
      </c>
      <c r="J13" s="63" t="s">
        <v>21</v>
      </c>
    </row>
    <row r="14" spans="1:10" s="2" customFormat="1" ht="13.5" customHeight="1" x14ac:dyDescent="0.25">
      <c r="A14" s="60" t="s">
        <v>22</v>
      </c>
      <c r="B14" s="63">
        <v>559</v>
      </c>
      <c r="C14" s="63">
        <v>115</v>
      </c>
      <c r="D14" s="63">
        <v>109</v>
      </c>
      <c r="E14" s="63">
        <v>0</v>
      </c>
      <c r="F14" s="63">
        <v>369</v>
      </c>
      <c r="G14" s="63">
        <v>0</v>
      </c>
      <c r="H14" s="63">
        <v>19</v>
      </c>
      <c r="I14" s="68">
        <v>1171</v>
      </c>
      <c r="J14" s="63" t="s">
        <v>23</v>
      </c>
    </row>
    <row r="15" spans="1:10" s="2" customFormat="1" ht="13.5" customHeight="1" x14ac:dyDescent="0.25">
      <c r="A15" s="60" t="s">
        <v>34</v>
      </c>
      <c r="B15" s="63">
        <v>439</v>
      </c>
      <c r="C15" s="63">
        <v>93</v>
      </c>
      <c r="D15" s="63">
        <v>59</v>
      </c>
      <c r="E15" s="63">
        <v>32</v>
      </c>
      <c r="F15" s="63">
        <v>66</v>
      </c>
      <c r="G15" s="63">
        <v>0</v>
      </c>
      <c r="H15" s="63">
        <v>22</v>
      </c>
      <c r="I15" s="68">
        <v>711</v>
      </c>
      <c r="J15" s="63" t="s">
        <v>35</v>
      </c>
    </row>
    <row r="16" spans="1:10" s="4" customFormat="1" ht="13.5" customHeight="1" x14ac:dyDescent="0.25">
      <c r="A16" s="60" t="s">
        <v>31</v>
      </c>
      <c r="B16" s="63">
        <v>88</v>
      </c>
      <c r="C16" s="63">
        <v>34</v>
      </c>
      <c r="D16" s="63">
        <v>0</v>
      </c>
      <c r="E16" s="63">
        <v>0</v>
      </c>
      <c r="F16" s="63">
        <v>34</v>
      </c>
      <c r="G16" s="63">
        <v>0</v>
      </c>
      <c r="H16" s="63">
        <v>4</v>
      </c>
      <c r="I16" s="68">
        <v>160</v>
      </c>
      <c r="J16" s="63" t="s">
        <v>31</v>
      </c>
    </row>
    <row r="17" spans="1:10" s="2" customFormat="1" ht="13.5" customHeight="1" x14ac:dyDescent="0.25">
      <c r="A17" s="60" t="s">
        <v>16</v>
      </c>
      <c r="B17" s="63">
        <v>778</v>
      </c>
      <c r="C17" s="63">
        <v>261</v>
      </c>
      <c r="D17" s="63">
        <v>22</v>
      </c>
      <c r="E17" s="63">
        <v>49</v>
      </c>
      <c r="F17" s="63">
        <v>785</v>
      </c>
      <c r="G17" s="63">
        <v>0</v>
      </c>
      <c r="H17" s="63">
        <v>38</v>
      </c>
      <c r="I17" s="68">
        <v>1933</v>
      </c>
      <c r="J17" s="63" t="s">
        <v>17</v>
      </c>
    </row>
    <row r="18" spans="1:10" s="2" customFormat="1" ht="13.5" customHeight="1" x14ac:dyDescent="0.25">
      <c r="A18" s="60" t="s">
        <v>27</v>
      </c>
      <c r="B18" s="63">
        <v>848</v>
      </c>
      <c r="C18" s="126">
        <v>147</v>
      </c>
      <c r="D18" s="63">
        <v>59</v>
      </c>
      <c r="E18" s="63">
        <v>0</v>
      </c>
      <c r="F18" s="63">
        <v>1579</v>
      </c>
      <c r="G18" s="63">
        <v>0</v>
      </c>
      <c r="H18" s="63">
        <v>28</v>
      </c>
      <c r="I18" s="68">
        <v>2661</v>
      </c>
      <c r="J18" s="63" t="s">
        <v>28</v>
      </c>
    </row>
    <row r="19" spans="1:10" s="2" customFormat="1" ht="13.5" customHeight="1" x14ac:dyDescent="0.25">
      <c r="A19" s="60" t="s">
        <v>26</v>
      </c>
      <c r="B19" s="63">
        <v>140</v>
      </c>
      <c r="C19" s="70">
        <v>17</v>
      </c>
      <c r="D19" s="63">
        <v>0</v>
      </c>
      <c r="E19" s="70">
        <v>0</v>
      </c>
      <c r="F19" s="70">
        <v>4899</v>
      </c>
      <c r="G19" s="63">
        <v>0</v>
      </c>
      <c r="H19" s="63">
        <v>2</v>
      </c>
      <c r="I19" s="68">
        <v>5058</v>
      </c>
      <c r="J19" s="63" t="s">
        <v>26</v>
      </c>
    </row>
    <row r="20" spans="1:10" s="2" customFormat="1" ht="13.5" customHeight="1" x14ac:dyDescent="0.25">
      <c r="A20" s="60" t="s">
        <v>24</v>
      </c>
      <c r="B20" s="63">
        <v>37</v>
      </c>
      <c r="C20" s="70">
        <v>14</v>
      </c>
      <c r="D20" s="63">
        <v>0</v>
      </c>
      <c r="E20" s="70">
        <v>0</v>
      </c>
      <c r="F20" s="70">
        <v>128</v>
      </c>
      <c r="G20" s="63">
        <v>0</v>
      </c>
      <c r="H20" s="63">
        <v>0</v>
      </c>
      <c r="I20" s="68">
        <v>179</v>
      </c>
      <c r="J20" s="63" t="s">
        <v>25</v>
      </c>
    </row>
    <row r="21" spans="1:10" s="2" customFormat="1" ht="13.5" customHeight="1" x14ac:dyDescent="0.25">
      <c r="A21" s="60" t="s">
        <v>32</v>
      </c>
      <c r="B21" s="63">
        <v>136</v>
      </c>
      <c r="C21" s="70">
        <v>57</v>
      </c>
      <c r="D21" s="63">
        <v>0</v>
      </c>
      <c r="E21" s="70">
        <v>0</v>
      </c>
      <c r="F21" s="70">
        <v>92</v>
      </c>
      <c r="G21" s="63">
        <v>0</v>
      </c>
      <c r="H21" s="63">
        <v>7</v>
      </c>
      <c r="I21" s="68">
        <v>292</v>
      </c>
      <c r="J21" s="63" t="s">
        <v>33</v>
      </c>
    </row>
    <row r="22" spans="1:10" s="4" customFormat="1" ht="13.5" customHeight="1" x14ac:dyDescent="0.25">
      <c r="A22" s="60" t="s">
        <v>61</v>
      </c>
      <c r="B22" s="63">
        <v>467</v>
      </c>
      <c r="C22" s="70">
        <v>606</v>
      </c>
      <c r="D22" s="63">
        <v>45</v>
      </c>
      <c r="E22" s="70">
        <v>0</v>
      </c>
      <c r="F22" s="70">
        <v>2345</v>
      </c>
      <c r="G22" s="63">
        <v>0</v>
      </c>
      <c r="H22" s="63">
        <v>31</v>
      </c>
      <c r="I22" s="68">
        <v>3494</v>
      </c>
      <c r="J22" s="63" t="s">
        <v>62</v>
      </c>
    </row>
    <row r="23" spans="1:10" s="2" customFormat="1" ht="13.5" customHeight="1" x14ac:dyDescent="0.25">
      <c r="A23" s="60" t="s">
        <v>92</v>
      </c>
      <c r="B23" s="63">
        <v>289</v>
      </c>
      <c r="C23" s="70">
        <v>112</v>
      </c>
      <c r="D23" s="63">
        <v>10</v>
      </c>
      <c r="E23" s="70">
        <v>0</v>
      </c>
      <c r="F23" s="70">
        <v>204</v>
      </c>
      <c r="G23" s="63">
        <v>0</v>
      </c>
      <c r="H23" s="63">
        <v>10</v>
      </c>
      <c r="I23" s="68">
        <v>625</v>
      </c>
      <c r="J23" s="63" t="s">
        <v>54</v>
      </c>
    </row>
    <row r="24" spans="1:10" s="2" customFormat="1" ht="13.5" customHeight="1" x14ac:dyDescent="0.25">
      <c r="A24" s="60" t="s">
        <v>63</v>
      </c>
      <c r="B24" s="63">
        <v>58</v>
      </c>
      <c r="C24" s="70">
        <v>105</v>
      </c>
      <c r="D24" s="63">
        <v>0</v>
      </c>
      <c r="E24" s="70">
        <v>0</v>
      </c>
      <c r="F24" s="70">
        <v>59</v>
      </c>
      <c r="G24" s="63">
        <v>0</v>
      </c>
      <c r="H24" s="63">
        <v>4</v>
      </c>
      <c r="I24" s="68">
        <v>226</v>
      </c>
      <c r="J24" s="63" t="s">
        <v>64</v>
      </c>
    </row>
    <row r="25" spans="1:10" s="2" customFormat="1" ht="13.5" customHeight="1" x14ac:dyDescent="0.25">
      <c r="A25" s="60" t="s">
        <v>114</v>
      </c>
      <c r="B25" s="63">
        <v>84</v>
      </c>
      <c r="C25" s="70">
        <v>130</v>
      </c>
      <c r="D25" s="63">
        <v>0</v>
      </c>
      <c r="E25" s="70">
        <v>1</v>
      </c>
      <c r="F25" s="70">
        <v>1962</v>
      </c>
      <c r="G25" s="63">
        <v>0</v>
      </c>
      <c r="H25" s="63">
        <v>0</v>
      </c>
      <c r="I25" s="68">
        <v>2177</v>
      </c>
      <c r="J25" s="63" t="s">
        <v>117</v>
      </c>
    </row>
    <row r="26" spans="1:10" s="4" customFormat="1" ht="13.5" customHeight="1" x14ac:dyDescent="0.25">
      <c r="A26" s="60" t="s">
        <v>36</v>
      </c>
      <c r="B26" s="63">
        <v>300</v>
      </c>
      <c r="C26" s="126">
        <v>63</v>
      </c>
      <c r="D26" s="63">
        <v>22</v>
      </c>
      <c r="E26" s="63">
        <v>35</v>
      </c>
      <c r="F26" s="63">
        <v>82</v>
      </c>
      <c r="G26" s="63">
        <v>0</v>
      </c>
      <c r="H26" s="63">
        <v>112</v>
      </c>
      <c r="I26" s="68">
        <v>614</v>
      </c>
      <c r="J26" s="63" t="s">
        <v>37</v>
      </c>
    </row>
    <row r="27" spans="1:10" s="2" customFormat="1" ht="13.5" customHeight="1" x14ac:dyDescent="0.25">
      <c r="A27" s="60" t="s">
        <v>40</v>
      </c>
      <c r="B27" s="63">
        <v>500</v>
      </c>
      <c r="C27" s="70">
        <v>107</v>
      </c>
      <c r="D27" s="63">
        <v>37</v>
      </c>
      <c r="E27" s="70">
        <v>0</v>
      </c>
      <c r="F27" s="70">
        <v>344</v>
      </c>
      <c r="G27" s="63">
        <v>0</v>
      </c>
      <c r="H27" s="63">
        <v>8</v>
      </c>
      <c r="I27" s="68">
        <v>996</v>
      </c>
      <c r="J27" s="63" t="s">
        <v>41</v>
      </c>
    </row>
    <row r="28" spans="1:10" s="2" customFormat="1" ht="13.5" customHeight="1" x14ac:dyDescent="0.25">
      <c r="A28" s="60" t="s">
        <v>38</v>
      </c>
      <c r="B28" s="63">
        <v>450</v>
      </c>
      <c r="C28" s="70">
        <v>54</v>
      </c>
      <c r="D28" s="63">
        <v>4</v>
      </c>
      <c r="E28" s="70">
        <v>0</v>
      </c>
      <c r="F28" s="70">
        <v>1080</v>
      </c>
      <c r="G28" s="63">
        <v>0</v>
      </c>
      <c r="H28" s="63">
        <v>13</v>
      </c>
      <c r="I28" s="68">
        <v>1601</v>
      </c>
      <c r="J28" s="63" t="s">
        <v>39</v>
      </c>
    </row>
    <row r="29" spans="1:10" s="2" customFormat="1" ht="13.5" customHeight="1" x14ac:dyDescent="0.25">
      <c r="A29" s="60" t="s">
        <v>42</v>
      </c>
      <c r="B29" s="63">
        <v>1726</v>
      </c>
      <c r="C29" s="70">
        <v>1139</v>
      </c>
      <c r="D29" s="63">
        <v>20</v>
      </c>
      <c r="E29" s="70">
        <v>75</v>
      </c>
      <c r="F29" s="70">
        <v>1498</v>
      </c>
      <c r="G29" s="63">
        <v>0</v>
      </c>
      <c r="H29" s="63">
        <v>64</v>
      </c>
      <c r="I29" s="68">
        <v>4522</v>
      </c>
      <c r="J29" s="63" t="s">
        <v>43</v>
      </c>
    </row>
    <row r="30" spans="1:10" s="8" customFormat="1" ht="13.5" customHeight="1" x14ac:dyDescent="0.25">
      <c r="A30" s="60" t="s">
        <v>44</v>
      </c>
      <c r="B30" s="63">
        <v>2569</v>
      </c>
      <c r="C30" s="70">
        <v>480</v>
      </c>
      <c r="D30" s="63">
        <v>55</v>
      </c>
      <c r="E30" s="70">
        <v>43</v>
      </c>
      <c r="F30" s="70">
        <v>490</v>
      </c>
      <c r="G30" s="63">
        <v>0</v>
      </c>
      <c r="H30" s="63">
        <v>73</v>
      </c>
      <c r="I30" s="68">
        <v>3710</v>
      </c>
      <c r="J30" s="63" t="s">
        <v>44</v>
      </c>
    </row>
    <row r="31" spans="1:10" s="2" customFormat="1" ht="13.5" customHeight="1" x14ac:dyDescent="0.25">
      <c r="A31" s="60" t="s">
        <v>45</v>
      </c>
      <c r="B31" s="63">
        <v>88</v>
      </c>
      <c r="C31" s="126">
        <v>13</v>
      </c>
      <c r="D31" s="63">
        <v>0</v>
      </c>
      <c r="E31" s="63">
        <v>0</v>
      </c>
      <c r="F31" s="63">
        <v>78</v>
      </c>
      <c r="G31" s="63">
        <v>0</v>
      </c>
      <c r="H31" s="63">
        <v>1</v>
      </c>
      <c r="I31" s="68">
        <v>180</v>
      </c>
      <c r="J31" s="63" t="s">
        <v>45</v>
      </c>
    </row>
    <row r="32" spans="1:10" ht="13.5" customHeight="1" x14ac:dyDescent="0.25">
      <c r="A32" s="60" t="s">
        <v>65</v>
      </c>
      <c r="B32" s="63">
        <v>166</v>
      </c>
      <c r="C32" s="126">
        <v>25</v>
      </c>
      <c r="D32" s="63">
        <v>0</v>
      </c>
      <c r="E32" s="63">
        <v>156</v>
      </c>
      <c r="F32" s="63">
        <v>42</v>
      </c>
      <c r="G32" s="63">
        <v>0</v>
      </c>
      <c r="H32" s="63">
        <v>2</v>
      </c>
      <c r="I32" s="68">
        <v>391</v>
      </c>
      <c r="J32" s="63" t="s">
        <v>65</v>
      </c>
    </row>
    <row r="33" spans="1:10" ht="13.5" customHeight="1" x14ac:dyDescent="0.25">
      <c r="A33" s="60" t="s">
        <v>66</v>
      </c>
      <c r="B33" s="63">
        <v>231</v>
      </c>
      <c r="C33" s="63">
        <v>101</v>
      </c>
      <c r="D33" s="63">
        <v>0</v>
      </c>
      <c r="E33" s="63">
        <v>0</v>
      </c>
      <c r="F33" s="63">
        <v>169</v>
      </c>
      <c r="G33" s="63">
        <v>0</v>
      </c>
      <c r="H33" s="63">
        <v>0</v>
      </c>
      <c r="I33" s="68">
        <v>501</v>
      </c>
      <c r="J33" s="63" t="s">
        <v>66</v>
      </c>
    </row>
    <row r="34" spans="1:10" ht="13.5" customHeight="1" x14ac:dyDescent="0.25">
      <c r="A34" s="60" t="s">
        <v>67</v>
      </c>
      <c r="B34" s="63">
        <v>22</v>
      </c>
      <c r="C34" s="63">
        <v>27</v>
      </c>
      <c r="D34" s="63">
        <v>0</v>
      </c>
      <c r="E34" s="63">
        <v>0</v>
      </c>
      <c r="F34" s="63">
        <v>35</v>
      </c>
      <c r="G34" s="63">
        <v>0</v>
      </c>
      <c r="H34" s="63">
        <v>0</v>
      </c>
      <c r="I34" s="68">
        <v>84</v>
      </c>
      <c r="J34" s="63" t="s">
        <v>68</v>
      </c>
    </row>
    <row r="35" spans="1:10" ht="13.5" customHeight="1" x14ac:dyDescent="0.25">
      <c r="A35" s="60" t="s">
        <v>69</v>
      </c>
      <c r="B35" s="63">
        <v>139</v>
      </c>
      <c r="C35" s="63">
        <v>2</v>
      </c>
      <c r="D35" s="63">
        <v>0</v>
      </c>
      <c r="E35" s="63">
        <v>0</v>
      </c>
      <c r="F35" s="63">
        <v>119</v>
      </c>
      <c r="G35" s="63">
        <v>0</v>
      </c>
      <c r="H35" s="63">
        <v>0</v>
      </c>
      <c r="I35" s="68">
        <v>260</v>
      </c>
      <c r="J35" s="63" t="s">
        <v>70</v>
      </c>
    </row>
    <row r="36" spans="1:10" ht="13.5" customHeight="1" x14ac:dyDescent="0.25">
      <c r="A36" s="60" t="s">
        <v>115</v>
      </c>
      <c r="B36" s="63">
        <v>4953</v>
      </c>
      <c r="C36" s="63">
        <v>771</v>
      </c>
      <c r="D36" s="63">
        <v>191</v>
      </c>
      <c r="E36" s="63">
        <v>415</v>
      </c>
      <c r="F36" s="63">
        <v>2294</v>
      </c>
      <c r="G36" s="63">
        <v>0</v>
      </c>
      <c r="H36" s="63">
        <v>797</v>
      </c>
      <c r="I36" s="68">
        <v>9421</v>
      </c>
      <c r="J36" s="63" t="s">
        <v>118</v>
      </c>
    </row>
    <row r="37" spans="1:10" ht="13.5" customHeight="1" x14ac:dyDescent="0.25">
      <c r="A37" s="60" t="s">
        <v>116</v>
      </c>
      <c r="B37" s="63">
        <v>117</v>
      </c>
      <c r="C37" s="63">
        <v>93</v>
      </c>
      <c r="D37" s="63">
        <v>0</v>
      </c>
      <c r="E37" s="63">
        <v>0</v>
      </c>
      <c r="F37" s="63">
        <v>10</v>
      </c>
      <c r="G37" s="63">
        <v>0</v>
      </c>
      <c r="H37" s="63">
        <v>5</v>
      </c>
      <c r="I37" s="68">
        <v>225</v>
      </c>
      <c r="J37" s="63" t="s">
        <v>119</v>
      </c>
    </row>
    <row r="38" spans="1:10" ht="13.5" customHeight="1" x14ac:dyDescent="0.25">
      <c r="A38" s="60" t="s">
        <v>46</v>
      </c>
      <c r="B38" s="152">
        <f>B40-SUM(B7:B37)</f>
        <v>2269</v>
      </c>
      <c r="C38" s="152">
        <f t="shared" ref="C38:I38" si="0">C40-SUM(C7:C37)</f>
        <v>596</v>
      </c>
      <c r="D38" s="152">
        <f t="shared" si="0"/>
        <v>116</v>
      </c>
      <c r="E38" s="152">
        <f t="shared" si="0"/>
        <v>251</v>
      </c>
      <c r="F38" s="152">
        <f t="shared" si="0"/>
        <v>3486</v>
      </c>
      <c r="G38" s="152">
        <f t="shared" si="0"/>
        <v>0</v>
      </c>
      <c r="H38" s="152">
        <f t="shared" si="0"/>
        <v>457</v>
      </c>
      <c r="I38" s="152">
        <f t="shared" si="0"/>
        <v>7175</v>
      </c>
      <c r="J38" s="63" t="s">
        <v>47</v>
      </c>
    </row>
    <row r="39" spans="1:10" ht="13.5" customHeight="1" x14ac:dyDescent="0.25">
      <c r="A39" s="64" t="s">
        <v>48</v>
      </c>
      <c r="B39" s="65">
        <v>123980</v>
      </c>
      <c r="C39" s="65">
        <v>25725</v>
      </c>
      <c r="D39" s="65">
        <v>21625</v>
      </c>
      <c r="E39" s="65">
        <v>40315</v>
      </c>
      <c r="F39" s="65">
        <v>78002</v>
      </c>
      <c r="G39" s="65">
        <v>0</v>
      </c>
      <c r="H39" s="65">
        <v>42375</v>
      </c>
      <c r="I39" s="69">
        <v>332022</v>
      </c>
      <c r="J39" s="65" t="s">
        <v>49</v>
      </c>
    </row>
    <row r="40" spans="1:10" ht="13.5" customHeight="1" x14ac:dyDescent="0.25">
      <c r="A40" s="66" t="s">
        <v>50</v>
      </c>
      <c r="B40" s="65">
        <v>245300</v>
      </c>
      <c r="C40" s="65">
        <v>70172</v>
      </c>
      <c r="D40" s="65">
        <v>29173</v>
      </c>
      <c r="E40" s="65">
        <v>205345</v>
      </c>
      <c r="F40" s="65">
        <v>232617</v>
      </c>
      <c r="G40" s="65">
        <v>0</v>
      </c>
      <c r="H40" s="65">
        <v>53390</v>
      </c>
      <c r="I40" s="65">
        <v>835997</v>
      </c>
      <c r="J40" s="65" t="s">
        <v>51</v>
      </c>
    </row>
    <row r="41" spans="1:10" ht="13.5" customHeight="1" x14ac:dyDescent="0.25">
      <c r="A41" s="124" t="s">
        <v>125</v>
      </c>
      <c r="B41" s="26"/>
      <c r="D41" s="6"/>
      <c r="J41" s="131" t="s">
        <v>94</v>
      </c>
    </row>
    <row r="42" spans="1:10" ht="13.5" customHeight="1" x14ac:dyDescent="0.25">
      <c r="A42" s="5"/>
      <c r="D42" s="6"/>
      <c r="J42" s="132" t="s">
        <v>95</v>
      </c>
    </row>
    <row r="43" spans="1:10" x14ac:dyDescent="0.25">
      <c r="B43" s="10"/>
      <c r="C43" s="10"/>
      <c r="D43" s="10"/>
      <c r="E43" s="10"/>
      <c r="F43" s="10"/>
      <c r="G43" s="10"/>
      <c r="H43" s="10"/>
    </row>
    <row r="44" spans="1:10" s="3" customFormat="1" x14ac:dyDescent="0.25">
      <c r="A44"/>
      <c r="B44" s="12"/>
      <c r="C44" s="12"/>
      <c r="D44" s="12"/>
      <c r="E44" s="12"/>
      <c r="F44" s="12"/>
      <c r="G44" s="12"/>
      <c r="H44" s="12"/>
      <c r="I44" s="12"/>
      <c r="J44" s="13"/>
    </row>
    <row r="45" spans="1:10" s="3" customFormat="1" x14ac:dyDescent="0.25">
      <c r="A45"/>
      <c r="B45" s="12"/>
      <c r="C45" s="12"/>
      <c r="D45" s="12"/>
      <c r="E45" s="12"/>
      <c r="F45" s="12"/>
      <c r="G45" s="12"/>
      <c r="H45" s="12"/>
      <c r="I45" s="12"/>
      <c r="J45" s="1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indexed="16"/>
  </sheetPr>
  <dimension ref="A1:J45"/>
  <sheetViews>
    <sheetView tabSelected="1" zoomScaleNormal="100" zoomScaleSheetLayoutView="70" workbookViewId="0">
      <selection activeCell="H17" sqref="H17"/>
    </sheetView>
  </sheetViews>
  <sheetFormatPr defaultColWidth="14.5546875" defaultRowHeight="13.2" x14ac:dyDescent="0.25"/>
  <cols>
    <col min="1" max="1" width="25.6640625" style="1" customWidth="1"/>
    <col min="2" max="5" width="15.6640625" style="1" customWidth="1"/>
    <col min="6" max="6" width="17.44140625" style="1" customWidth="1"/>
    <col min="7" max="7" width="19" style="1" customWidth="1"/>
    <col min="8" max="9" width="15.6640625" style="1" customWidth="1"/>
    <col min="10" max="10" width="25.6640625" style="1" customWidth="1"/>
    <col min="11" max="16384" width="14.5546875" style="1"/>
  </cols>
  <sheetData>
    <row r="1" spans="1:10" ht="18" customHeight="1" x14ac:dyDescent="0.35">
      <c r="A1" s="30" t="s">
        <v>141</v>
      </c>
      <c r="B1" s="31"/>
      <c r="C1" s="31"/>
      <c r="D1" s="31"/>
      <c r="E1" s="31"/>
      <c r="F1" s="31"/>
      <c r="G1" s="32"/>
      <c r="H1" s="32"/>
      <c r="I1" s="32"/>
      <c r="J1" s="33" t="s">
        <v>59</v>
      </c>
    </row>
    <row r="2" spans="1:10" ht="18" customHeight="1" x14ac:dyDescent="0.35">
      <c r="A2" s="34" t="s">
        <v>142</v>
      </c>
      <c r="B2" s="35"/>
      <c r="C2" s="35"/>
      <c r="D2" s="35"/>
      <c r="E2" s="35"/>
      <c r="F2" s="35"/>
      <c r="G2" s="36"/>
      <c r="H2" s="36"/>
      <c r="I2" s="36"/>
      <c r="J2" s="37" t="s">
        <v>56</v>
      </c>
    </row>
    <row r="3" spans="1:10" ht="12.75" customHeight="1" x14ac:dyDescent="0.25">
      <c r="A3" s="38" t="s">
        <v>0</v>
      </c>
      <c r="B3" s="39" t="s">
        <v>1</v>
      </c>
      <c r="C3" s="39" t="s">
        <v>120</v>
      </c>
      <c r="D3" s="40" t="s">
        <v>2</v>
      </c>
      <c r="E3" s="41" t="s">
        <v>129</v>
      </c>
      <c r="F3" s="144" t="s">
        <v>137</v>
      </c>
      <c r="G3" s="40" t="s">
        <v>91</v>
      </c>
      <c r="H3" s="42" t="s">
        <v>134</v>
      </c>
      <c r="I3" s="42" t="s">
        <v>3</v>
      </c>
      <c r="J3" s="40" t="s">
        <v>4</v>
      </c>
    </row>
    <row r="4" spans="1:10" ht="12.75" customHeight="1" x14ac:dyDescent="0.25">
      <c r="A4" s="43"/>
      <c r="B4" s="44"/>
      <c r="C4" s="44"/>
      <c r="D4" s="45"/>
      <c r="E4" s="44"/>
      <c r="F4" s="47"/>
      <c r="G4" s="47" t="s">
        <v>132</v>
      </c>
      <c r="H4" s="48"/>
      <c r="I4" s="48"/>
      <c r="J4" s="47"/>
    </row>
    <row r="5" spans="1:10" ht="12.75" customHeight="1" x14ac:dyDescent="0.25">
      <c r="A5" s="49"/>
      <c r="B5" s="44" t="s">
        <v>1</v>
      </c>
      <c r="C5" s="50" t="s">
        <v>121</v>
      </c>
      <c r="D5" s="47" t="s">
        <v>5</v>
      </c>
      <c r="E5" s="46" t="s">
        <v>131</v>
      </c>
      <c r="F5" s="146" t="s">
        <v>138</v>
      </c>
      <c r="G5" s="47" t="s">
        <v>93</v>
      </c>
      <c r="H5" s="48" t="s">
        <v>136</v>
      </c>
      <c r="I5" s="48" t="s">
        <v>6</v>
      </c>
      <c r="J5" s="47" t="s">
        <v>7</v>
      </c>
    </row>
    <row r="6" spans="1:10" ht="12.75" customHeight="1" x14ac:dyDescent="0.25">
      <c r="A6" s="51" t="s">
        <v>7</v>
      </c>
      <c r="B6" s="52"/>
      <c r="C6" s="53" t="s">
        <v>122</v>
      </c>
      <c r="D6" s="54"/>
      <c r="E6" s="53" t="s">
        <v>130</v>
      </c>
      <c r="F6" s="145" t="s">
        <v>139</v>
      </c>
      <c r="G6" s="56" t="s">
        <v>133</v>
      </c>
      <c r="H6" s="133" t="s">
        <v>130</v>
      </c>
      <c r="I6" s="57"/>
      <c r="J6" s="57"/>
    </row>
    <row r="7" spans="1:10" s="2" customFormat="1" ht="13.5" customHeight="1" x14ac:dyDescent="0.25">
      <c r="A7" s="58" t="s">
        <v>8</v>
      </c>
      <c r="B7" s="61">
        <v>1698401</v>
      </c>
      <c r="C7" s="61">
        <v>97600</v>
      </c>
      <c r="D7" s="61">
        <v>343634</v>
      </c>
      <c r="E7" s="61">
        <v>354819</v>
      </c>
      <c r="F7" s="61">
        <v>1263418</v>
      </c>
      <c r="G7" s="61">
        <v>712280</v>
      </c>
      <c r="H7" s="63">
        <v>0</v>
      </c>
      <c r="I7" s="68">
        <v>4470152</v>
      </c>
      <c r="J7" s="61" t="s">
        <v>9</v>
      </c>
    </row>
    <row r="8" spans="1:10" s="2" customFormat="1" ht="13.5" customHeight="1" x14ac:dyDescent="0.25">
      <c r="A8" s="60" t="s">
        <v>12</v>
      </c>
      <c r="B8" s="63">
        <v>195630</v>
      </c>
      <c r="C8" s="63">
        <v>17049</v>
      </c>
      <c r="D8" s="63">
        <v>548378</v>
      </c>
      <c r="E8" s="63">
        <v>17193</v>
      </c>
      <c r="F8" s="63">
        <v>457148</v>
      </c>
      <c r="G8" s="63">
        <v>385617</v>
      </c>
      <c r="H8" s="63">
        <v>0</v>
      </c>
      <c r="I8" s="68">
        <v>1621015</v>
      </c>
      <c r="J8" s="63" t="s">
        <v>13</v>
      </c>
    </row>
    <row r="9" spans="1:10" s="2" customFormat="1" ht="13.5" customHeight="1" x14ac:dyDescent="0.25">
      <c r="A9" s="60" t="s">
        <v>14</v>
      </c>
      <c r="B9" s="63">
        <v>143304</v>
      </c>
      <c r="C9" s="63">
        <v>8096</v>
      </c>
      <c r="D9" s="63">
        <v>24630</v>
      </c>
      <c r="E9" s="63">
        <v>8283</v>
      </c>
      <c r="F9" s="63">
        <v>44703</v>
      </c>
      <c r="G9" s="63">
        <v>48430</v>
      </c>
      <c r="H9" s="63">
        <v>0</v>
      </c>
      <c r="I9" s="68">
        <v>277446</v>
      </c>
      <c r="J9" s="63" t="s">
        <v>15</v>
      </c>
    </row>
    <row r="10" spans="1:10" s="2" customFormat="1" ht="13.5" customHeight="1" x14ac:dyDescent="0.25">
      <c r="A10" s="60" t="s">
        <v>10</v>
      </c>
      <c r="B10" s="63">
        <v>318710</v>
      </c>
      <c r="C10" s="63">
        <v>15092</v>
      </c>
      <c r="D10" s="63">
        <v>40703</v>
      </c>
      <c r="E10" s="63">
        <v>18639</v>
      </c>
      <c r="F10" s="63">
        <v>108456</v>
      </c>
      <c r="G10" s="63">
        <v>89767</v>
      </c>
      <c r="H10" s="63">
        <v>0</v>
      </c>
      <c r="I10" s="68">
        <v>591367</v>
      </c>
      <c r="J10" s="63" t="s">
        <v>11</v>
      </c>
    </row>
    <row r="11" spans="1:10" s="2" customFormat="1" ht="13.5" customHeight="1" x14ac:dyDescent="0.25">
      <c r="A11" s="60" t="s">
        <v>18</v>
      </c>
      <c r="B11" s="63">
        <v>125502</v>
      </c>
      <c r="C11" s="63">
        <v>3120</v>
      </c>
      <c r="D11" s="63">
        <v>16871</v>
      </c>
      <c r="E11" s="63">
        <v>3541</v>
      </c>
      <c r="F11" s="63">
        <v>15818</v>
      </c>
      <c r="G11" s="63">
        <v>12808</v>
      </c>
      <c r="H11" s="63">
        <v>0</v>
      </c>
      <c r="I11" s="68">
        <v>177660</v>
      </c>
      <c r="J11" s="63" t="s">
        <v>19</v>
      </c>
    </row>
    <row r="12" spans="1:10" s="2" customFormat="1" ht="13.5" customHeight="1" x14ac:dyDescent="0.25">
      <c r="A12" s="60" t="s">
        <v>29</v>
      </c>
      <c r="B12" s="63">
        <v>25465</v>
      </c>
      <c r="C12" s="63">
        <v>1301</v>
      </c>
      <c r="D12" s="63">
        <v>1750</v>
      </c>
      <c r="E12" s="63">
        <v>1031</v>
      </c>
      <c r="F12" s="63">
        <v>6271</v>
      </c>
      <c r="G12" s="63">
        <v>5220</v>
      </c>
      <c r="H12" s="63">
        <v>0</v>
      </c>
      <c r="I12" s="68">
        <v>41038</v>
      </c>
      <c r="J12" s="63" t="s">
        <v>30</v>
      </c>
    </row>
    <row r="13" spans="1:10" s="2" customFormat="1" ht="13.5" customHeight="1" x14ac:dyDescent="0.25">
      <c r="A13" s="60" t="s">
        <v>20</v>
      </c>
      <c r="B13" s="63">
        <v>7006</v>
      </c>
      <c r="C13" s="63">
        <v>198</v>
      </c>
      <c r="D13" s="63">
        <v>746</v>
      </c>
      <c r="E13" s="63">
        <v>247</v>
      </c>
      <c r="F13" s="63">
        <v>833</v>
      </c>
      <c r="G13" s="63">
        <v>269</v>
      </c>
      <c r="H13" s="63">
        <v>0</v>
      </c>
      <c r="I13" s="68">
        <v>9299</v>
      </c>
      <c r="J13" s="63" t="s">
        <v>21</v>
      </c>
    </row>
    <row r="14" spans="1:10" s="2" customFormat="1" ht="13.5" customHeight="1" x14ac:dyDescent="0.25">
      <c r="A14" s="60" t="s">
        <v>22</v>
      </c>
      <c r="B14" s="63">
        <v>14394</v>
      </c>
      <c r="C14" s="63">
        <v>284</v>
      </c>
      <c r="D14" s="63">
        <v>2160</v>
      </c>
      <c r="E14" s="63">
        <v>548</v>
      </c>
      <c r="F14" s="63">
        <v>2381</v>
      </c>
      <c r="G14" s="63">
        <v>1719</v>
      </c>
      <c r="H14" s="63">
        <v>0</v>
      </c>
      <c r="I14" s="68">
        <v>21486</v>
      </c>
      <c r="J14" s="63" t="s">
        <v>23</v>
      </c>
    </row>
    <row r="15" spans="1:10" s="2" customFormat="1" ht="13.5" customHeight="1" x14ac:dyDescent="0.25">
      <c r="A15" s="60" t="s">
        <v>34</v>
      </c>
      <c r="B15" s="63">
        <v>8293</v>
      </c>
      <c r="C15" s="126">
        <v>176</v>
      </c>
      <c r="D15" s="63">
        <v>868</v>
      </c>
      <c r="E15" s="63">
        <v>344</v>
      </c>
      <c r="F15" s="63">
        <v>25</v>
      </c>
      <c r="G15" s="63">
        <v>190</v>
      </c>
      <c r="H15" s="63">
        <v>0</v>
      </c>
      <c r="I15" s="68">
        <v>9896</v>
      </c>
      <c r="J15" s="63" t="s">
        <v>35</v>
      </c>
    </row>
    <row r="16" spans="1:10" s="2" customFormat="1" ht="13.5" customHeight="1" x14ac:dyDescent="0.25">
      <c r="A16" s="60" t="s">
        <v>31</v>
      </c>
      <c r="B16" s="63">
        <v>3019</v>
      </c>
      <c r="C16" s="126">
        <v>136</v>
      </c>
      <c r="D16" s="63">
        <v>163</v>
      </c>
      <c r="E16" s="63">
        <v>92</v>
      </c>
      <c r="F16" s="63">
        <v>24</v>
      </c>
      <c r="G16" s="63">
        <v>48</v>
      </c>
      <c r="H16" s="63">
        <v>0</v>
      </c>
      <c r="I16" s="68">
        <v>3482</v>
      </c>
      <c r="J16" s="63" t="s">
        <v>31</v>
      </c>
    </row>
    <row r="17" spans="1:10" s="2" customFormat="1" ht="13.5" customHeight="1" x14ac:dyDescent="0.25">
      <c r="A17" s="60" t="s">
        <v>16</v>
      </c>
      <c r="B17" s="63">
        <v>61544</v>
      </c>
      <c r="C17" s="126">
        <v>1853</v>
      </c>
      <c r="D17" s="63">
        <v>881</v>
      </c>
      <c r="E17" s="63">
        <v>1227</v>
      </c>
      <c r="F17" s="63">
        <v>4815</v>
      </c>
      <c r="G17" s="63">
        <v>1413</v>
      </c>
      <c r="H17" s="63">
        <v>0</v>
      </c>
      <c r="I17" s="68">
        <v>71733</v>
      </c>
      <c r="J17" s="63" t="s">
        <v>17</v>
      </c>
    </row>
    <row r="18" spans="1:10" s="2" customFormat="1" ht="13.5" customHeight="1" x14ac:dyDescent="0.25">
      <c r="A18" s="60" t="s">
        <v>27</v>
      </c>
      <c r="B18" s="63">
        <v>35542</v>
      </c>
      <c r="C18" s="126">
        <v>652</v>
      </c>
      <c r="D18" s="63">
        <v>629</v>
      </c>
      <c r="E18" s="63">
        <v>1175</v>
      </c>
      <c r="F18" s="63">
        <v>3947</v>
      </c>
      <c r="G18" s="63">
        <v>1241</v>
      </c>
      <c r="H18" s="63">
        <v>0</v>
      </c>
      <c r="I18" s="68">
        <v>43186</v>
      </c>
      <c r="J18" s="63" t="s">
        <v>28</v>
      </c>
    </row>
    <row r="19" spans="1:10" s="2" customFormat="1" ht="13.5" customHeight="1" x14ac:dyDescent="0.25">
      <c r="A19" s="60" t="s">
        <v>26</v>
      </c>
      <c r="B19" s="63">
        <v>10018</v>
      </c>
      <c r="C19" s="70">
        <v>193</v>
      </c>
      <c r="D19" s="63">
        <v>169</v>
      </c>
      <c r="E19" s="70">
        <v>281</v>
      </c>
      <c r="F19" s="70">
        <v>6855</v>
      </c>
      <c r="G19" s="63">
        <v>3633</v>
      </c>
      <c r="H19" s="63">
        <v>0</v>
      </c>
      <c r="I19" s="68">
        <v>21149</v>
      </c>
      <c r="J19" s="63" t="s">
        <v>26</v>
      </c>
    </row>
    <row r="20" spans="1:10" s="2" customFormat="1" ht="13.5" customHeight="1" x14ac:dyDescent="0.25">
      <c r="A20" s="60" t="s">
        <v>24</v>
      </c>
      <c r="B20" s="63">
        <v>3625</v>
      </c>
      <c r="C20" s="70">
        <v>54</v>
      </c>
      <c r="D20" s="63">
        <v>39</v>
      </c>
      <c r="E20" s="70">
        <v>74</v>
      </c>
      <c r="F20" s="70">
        <v>265</v>
      </c>
      <c r="G20" s="63">
        <v>17</v>
      </c>
      <c r="H20" s="63">
        <v>0</v>
      </c>
      <c r="I20" s="68">
        <v>4074</v>
      </c>
      <c r="J20" s="63" t="s">
        <v>25</v>
      </c>
    </row>
    <row r="21" spans="1:10" s="2" customFormat="1" ht="13.5" customHeight="1" x14ac:dyDescent="0.25">
      <c r="A21" s="60" t="s">
        <v>32</v>
      </c>
      <c r="B21" s="63">
        <v>4833</v>
      </c>
      <c r="C21" s="70">
        <v>256</v>
      </c>
      <c r="D21" s="63">
        <v>135</v>
      </c>
      <c r="E21" s="70">
        <v>206</v>
      </c>
      <c r="F21" s="70">
        <v>624</v>
      </c>
      <c r="G21" s="63">
        <v>340</v>
      </c>
      <c r="H21" s="63">
        <v>0</v>
      </c>
      <c r="I21" s="68">
        <v>6394</v>
      </c>
      <c r="J21" s="63" t="s">
        <v>33</v>
      </c>
    </row>
    <row r="22" spans="1:10" s="2" customFormat="1" ht="13.5" customHeight="1" x14ac:dyDescent="0.25">
      <c r="A22" s="60" t="s">
        <v>61</v>
      </c>
      <c r="B22" s="63">
        <v>24580</v>
      </c>
      <c r="C22" s="70">
        <v>484</v>
      </c>
      <c r="D22" s="63">
        <v>2556</v>
      </c>
      <c r="E22" s="70">
        <v>443</v>
      </c>
      <c r="F22" s="70">
        <v>27922</v>
      </c>
      <c r="G22" s="63">
        <v>4311</v>
      </c>
      <c r="H22" s="63">
        <v>0</v>
      </c>
      <c r="I22" s="68">
        <v>60296</v>
      </c>
      <c r="J22" s="63" t="s">
        <v>62</v>
      </c>
    </row>
    <row r="23" spans="1:10" s="2" customFormat="1" ht="13.5" customHeight="1" x14ac:dyDescent="0.25">
      <c r="A23" s="60" t="s">
        <v>92</v>
      </c>
      <c r="B23" s="63">
        <v>7073</v>
      </c>
      <c r="C23" s="70">
        <v>121</v>
      </c>
      <c r="D23" s="63">
        <v>606</v>
      </c>
      <c r="E23" s="70">
        <v>131</v>
      </c>
      <c r="F23" s="70">
        <v>2881</v>
      </c>
      <c r="G23" s="63">
        <v>560</v>
      </c>
      <c r="H23" s="63">
        <v>0</v>
      </c>
      <c r="I23" s="68">
        <v>11372</v>
      </c>
      <c r="J23" s="63" t="s">
        <v>54</v>
      </c>
    </row>
    <row r="24" spans="1:10" s="2" customFormat="1" ht="13.5" customHeight="1" x14ac:dyDescent="0.25">
      <c r="A24" s="60" t="s">
        <v>63</v>
      </c>
      <c r="B24" s="63">
        <v>5587</v>
      </c>
      <c r="C24" s="70">
        <v>79</v>
      </c>
      <c r="D24" s="63">
        <v>416</v>
      </c>
      <c r="E24" s="70">
        <v>132</v>
      </c>
      <c r="F24" s="70">
        <v>1851</v>
      </c>
      <c r="G24" s="63">
        <v>3172</v>
      </c>
      <c r="H24" s="63">
        <v>0</v>
      </c>
      <c r="I24" s="68">
        <v>11237</v>
      </c>
      <c r="J24" s="63" t="s">
        <v>64</v>
      </c>
    </row>
    <row r="25" spans="1:10" s="2" customFormat="1" ht="13.5" customHeight="1" x14ac:dyDescent="0.25">
      <c r="A25" s="60" t="s">
        <v>114</v>
      </c>
      <c r="B25" s="63">
        <v>13964</v>
      </c>
      <c r="C25" s="70">
        <v>248</v>
      </c>
      <c r="D25" s="63">
        <v>81</v>
      </c>
      <c r="E25" s="70">
        <v>468</v>
      </c>
      <c r="F25" s="70">
        <v>3896</v>
      </c>
      <c r="G25" s="63">
        <v>1534</v>
      </c>
      <c r="H25" s="63">
        <v>0</v>
      </c>
      <c r="I25" s="68">
        <v>20191</v>
      </c>
      <c r="J25" s="63" t="s">
        <v>117</v>
      </c>
    </row>
    <row r="26" spans="1:10" s="2" customFormat="1" ht="13.5" customHeight="1" x14ac:dyDescent="0.25">
      <c r="A26" s="60" t="s">
        <v>36</v>
      </c>
      <c r="B26" s="63">
        <v>5502</v>
      </c>
      <c r="C26" s="126">
        <v>37</v>
      </c>
      <c r="D26" s="63">
        <v>163</v>
      </c>
      <c r="E26" s="63">
        <v>74</v>
      </c>
      <c r="F26" s="63">
        <v>430</v>
      </c>
      <c r="G26" s="63">
        <v>77</v>
      </c>
      <c r="H26" s="63">
        <v>0</v>
      </c>
      <c r="I26" s="68">
        <v>6283</v>
      </c>
      <c r="J26" s="63" t="s">
        <v>37</v>
      </c>
    </row>
    <row r="27" spans="1:10" s="2" customFormat="1" ht="13.5" customHeight="1" x14ac:dyDescent="0.25">
      <c r="A27" s="60" t="s">
        <v>40</v>
      </c>
      <c r="B27" s="63">
        <v>17534</v>
      </c>
      <c r="C27" s="70">
        <v>763</v>
      </c>
      <c r="D27" s="63">
        <v>1331</v>
      </c>
      <c r="E27" s="70">
        <v>802</v>
      </c>
      <c r="F27" s="70">
        <v>2877</v>
      </c>
      <c r="G27" s="63">
        <v>1147</v>
      </c>
      <c r="H27" s="63">
        <v>0</v>
      </c>
      <c r="I27" s="68">
        <v>24454</v>
      </c>
      <c r="J27" s="63" t="s">
        <v>41</v>
      </c>
    </row>
    <row r="28" spans="1:10" s="2" customFormat="1" ht="13.5" customHeight="1" x14ac:dyDescent="0.25">
      <c r="A28" s="60" t="s">
        <v>38</v>
      </c>
      <c r="B28" s="63">
        <v>8634</v>
      </c>
      <c r="C28" s="70">
        <v>155</v>
      </c>
      <c r="D28" s="63">
        <v>47</v>
      </c>
      <c r="E28" s="70">
        <v>211</v>
      </c>
      <c r="F28" s="70">
        <v>680</v>
      </c>
      <c r="G28" s="63">
        <v>65</v>
      </c>
      <c r="H28" s="63">
        <v>0</v>
      </c>
      <c r="I28" s="68">
        <v>9792</v>
      </c>
      <c r="J28" s="63" t="s">
        <v>39</v>
      </c>
    </row>
    <row r="29" spans="1:10" s="2" customFormat="1" ht="13.5" customHeight="1" x14ac:dyDescent="0.25">
      <c r="A29" s="60" t="s">
        <v>42</v>
      </c>
      <c r="B29" s="63">
        <v>41096</v>
      </c>
      <c r="C29" s="70">
        <v>784</v>
      </c>
      <c r="D29" s="63">
        <v>245</v>
      </c>
      <c r="E29" s="70">
        <v>374</v>
      </c>
      <c r="F29" s="70">
        <v>2768</v>
      </c>
      <c r="G29" s="63">
        <v>277</v>
      </c>
      <c r="H29" s="63">
        <v>0</v>
      </c>
      <c r="I29" s="68">
        <v>45544</v>
      </c>
      <c r="J29" s="63" t="s">
        <v>43</v>
      </c>
    </row>
    <row r="30" spans="1:10" s="2" customFormat="1" ht="13.5" customHeight="1" x14ac:dyDescent="0.25">
      <c r="A30" s="60" t="s">
        <v>44</v>
      </c>
      <c r="B30" s="63">
        <v>8644</v>
      </c>
      <c r="C30" s="70">
        <v>279</v>
      </c>
      <c r="D30" s="63">
        <v>92</v>
      </c>
      <c r="E30" s="70">
        <v>572</v>
      </c>
      <c r="F30" s="70">
        <v>1357</v>
      </c>
      <c r="G30" s="63">
        <v>48</v>
      </c>
      <c r="H30" s="63">
        <v>0</v>
      </c>
      <c r="I30" s="68">
        <v>10992</v>
      </c>
      <c r="J30" s="63" t="s">
        <v>44</v>
      </c>
    </row>
    <row r="31" spans="1:10" s="2" customFormat="1" ht="13.5" customHeight="1" x14ac:dyDescent="0.25">
      <c r="A31" s="60" t="s">
        <v>45</v>
      </c>
      <c r="B31" s="63">
        <v>4066</v>
      </c>
      <c r="C31" s="126">
        <v>74</v>
      </c>
      <c r="D31" s="63">
        <v>29</v>
      </c>
      <c r="E31" s="63">
        <v>139</v>
      </c>
      <c r="F31" s="63">
        <v>20</v>
      </c>
      <c r="G31" s="63">
        <v>2</v>
      </c>
      <c r="H31" s="63">
        <v>0</v>
      </c>
      <c r="I31" s="68">
        <v>4330</v>
      </c>
      <c r="J31" s="63" t="s">
        <v>45</v>
      </c>
    </row>
    <row r="32" spans="1:10" ht="13.5" customHeight="1" x14ac:dyDescent="0.25">
      <c r="A32" s="60" t="s">
        <v>65</v>
      </c>
      <c r="B32" s="63">
        <v>37119</v>
      </c>
      <c r="C32" s="126">
        <v>156</v>
      </c>
      <c r="D32" s="63">
        <v>17</v>
      </c>
      <c r="E32" s="63">
        <v>66</v>
      </c>
      <c r="F32" s="63">
        <v>668</v>
      </c>
      <c r="G32" s="63">
        <v>45</v>
      </c>
      <c r="H32" s="63">
        <v>0</v>
      </c>
      <c r="I32" s="68">
        <v>38071</v>
      </c>
      <c r="J32" s="63" t="s">
        <v>65</v>
      </c>
    </row>
    <row r="33" spans="1:10" ht="13.5" customHeight="1" x14ac:dyDescent="0.25">
      <c r="A33" s="60" t="s">
        <v>66</v>
      </c>
      <c r="B33" s="63">
        <v>6450</v>
      </c>
      <c r="C33" s="63">
        <v>66</v>
      </c>
      <c r="D33" s="63">
        <v>8</v>
      </c>
      <c r="E33" s="63">
        <v>124</v>
      </c>
      <c r="F33" s="63">
        <v>0</v>
      </c>
      <c r="G33" s="63">
        <v>34</v>
      </c>
      <c r="H33" s="63">
        <v>0</v>
      </c>
      <c r="I33" s="68">
        <v>6682</v>
      </c>
      <c r="J33" s="63" t="s">
        <v>66</v>
      </c>
    </row>
    <row r="34" spans="1:10" ht="13.5" customHeight="1" x14ac:dyDescent="0.25">
      <c r="A34" s="60" t="s">
        <v>67</v>
      </c>
      <c r="B34" s="63">
        <v>5870</v>
      </c>
      <c r="C34" s="63">
        <v>211</v>
      </c>
      <c r="D34" s="63">
        <v>52</v>
      </c>
      <c r="E34" s="63">
        <v>58</v>
      </c>
      <c r="F34" s="63">
        <v>1185</v>
      </c>
      <c r="G34" s="63">
        <v>372</v>
      </c>
      <c r="H34" s="63">
        <v>0</v>
      </c>
      <c r="I34" s="68">
        <v>7748</v>
      </c>
      <c r="J34" s="63" t="s">
        <v>68</v>
      </c>
    </row>
    <row r="35" spans="1:10" ht="13.5" customHeight="1" x14ac:dyDescent="0.25">
      <c r="A35" s="60" t="s">
        <v>69</v>
      </c>
      <c r="B35" s="63">
        <v>4497</v>
      </c>
      <c r="C35" s="63">
        <v>53</v>
      </c>
      <c r="D35" s="63">
        <v>19</v>
      </c>
      <c r="E35" s="63">
        <v>67</v>
      </c>
      <c r="F35" s="63">
        <v>190</v>
      </c>
      <c r="G35" s="63">
        <v>68</v>
      </c>
      <c r="H35" s="63">
        <v>0</v>
      </c>
      <c r="I35" s="68">
        <v>4894</v>
      </c>
      <c r="J35" s="63" t="s">
        <v>70</v>
      </c>
    </row>
    <row r="36" spans="1:10" ht="13.5" customHeight="1" x14ac:dyDescent="0.25">
      <c r="A36" s="60" t="s">
        <v>115</v>
      </c>
      <c r="B36" s="63">
        <v>2597</v>
      </c>
      <c r="C36" s="63">
        <v>162</v>
      </c>
      <c r="D36" s="63">
        <v>129</v>
      </c>
      <c r="E36" s="63">
        <v>165</v>
      </c>
      <c r="F36" s="63">
        <v>679</v>
      </c>
      <c r="G36" s="63">
        <v>1767</v>
      </c>
      <c r="H36" s="63">
        <v>0</v>
      </c>
      <c r="I36" s="68">
        <v>5499</v>
      </c>
      <c r="J36" s="63" t="s">
        <v>118</v>
      </c>
    </row>
    <row r="37" spans="1:10" ht="13.5" customHeight="1" x14ac:dyDescent="0.25">
      <c r="A37" s="60" t="s">
        <v>116</v>
      </c>
      <c r="B37" s="63">
        <v>2898</v>
      </c>
      <c r="C37" s="63">
        <v>42</v>
      </c>
      <c r="D37" s="63">
        <v>80</v>
      </c>
      <c r="E37" s="63">
        <v>98</v>
      </c>
      <c r="F37" s="63">
        <v>944</v>
      </c>
      <c r="G37" s="63">
        <v>120</v>
      </c>
      <c r="H37" s="63">
        <v>0</v>
      </c>
      <c r="I37" s="68">
        <v>4182</v>
      </c>
      <c r="J37" s="63" t="s">
        <v>119</v>
      </c>
    </row>
    <row r="38" spans="1:10" ht="13.5" customHeight="1" x14ac:dyDescent="0.25">
      <c r="A38" s="60" t="s">
        <v>46</v>
      </c>
      <c r="B38" s="152">
        <f>B40-SUM(B7:B37)</f>
        <v>76642</v>
      </c>
      <c r="C38" s="152">
        <f t="shared" ref="C38:I38" si="0">C40-SUM(C7:C37)</f>
        <v>1090</v>
      </c>
      <c r="D38" s="152">
        <f t="shared" si="0"/>
        <v>1511</v>
      </c>
      <c r="E38" s="152">
        <f t="shared" si="0"/>
        <v>2573</v>
      </c>
      <c r="F38" s="152">
        <f t="shared" si="0"/>
        <v>11055</v>
      </c>
      <c r="G38" s="152">
        <f t="shared" si="0"/>
        <v>16010</v>
      </c>
      <c r="H38" s="152">
        <f t="shared" si="0"/>
        <v>0</v>
      </c>
      <c r="I38" s="152">
        <f t="shared" si="0"/>
        <v>108881</v>
      </c>
      <c r="J38" s="63" t="s">
        <v>47</v>
      </c>
    </row>
    <row r="39" spans="1:10" ht="13.5" customHeight="1" x14ac:dyDescent="0.25">
      <c r="A39" s="64" t="s">
        <v>48</v>
      </c>
      <c r="B39" s="65">
        <v>1229638</v>
      </c>
      <c r="C39" s="65">
        <v>53264</v>
      </c>
      <c r="D39" s="65">
        <v>645504</v>
      </c>
      <c r="E39" s="65">
        <v>59378</v>
      </c>
      <c r="F39" s="65">
        <v>711568</v>
      </c>
      <c r="G39" s="65">
        <v>580321</v>
      </c>
      <c r="H39" s="65">
        <v>0</v>
      </c>
      <c r="I39" s="69">
        <v>3279673</v>
      </c>
      <c r="J39" s="65" t="s">
        <v>49</v>
      </c>
    </row>
    <row r="40" spans="1:10" ht="13.5" customHeight="1" x14ac:dyDescent="0.25">
      <c r="A40" s="66" t="s">
        <v>50</v>
      </c>
      <c r="B40" s="65">
        <v>2928039</v>
      </c>
      <c r="C40" s="65">
        <v>150864</v>
      </c>
      <c r="D40" s="65">
        <v>989138</v>
      </c>
      <c r="E40" s="65">
        <v>414197</v>
      </c>
      <c r="F40" s="65">
        <v>1974986</v>
      </c>
      <c r="G40" s="65">
        <v>1292601</v>
      </c>
      <c r="H40" s="65">
        <v>0</v>
      </c>
      <c r="I40" s="65">
        <v>7749825</v>
      </c>
      <c r="J40" s="65" t="s">
        <v>51</v>
      </c>
    </row>
    <row r="41" spans="1:10" ht="14.25" customHeight="1" x14ac:dyDescent="0.25">
      <c r="A41" s="29" t="s">
        <v>124</v>
      </c>
      <c r="B41" s="26"/>
      <c r="D41" s="6"/>
      <c r="J41" s="131" t="s">
        <v>94</v>
      </c>
    </row>
    <row r="42" spans="1:10" ht="14.25" customHeight="1" x14ac:dyDescent="0.25">
      <c r="A42" s="5"/>
      <c r="D42" s="6"/>
      <c r="J42" s="132" t="s">
        <v>95</v>
      </c>
    </row>
    <row r="43" spans="1:10" x14ac:dyDescent="0.25">
      <c r="B43" s="22"/>
      <c r="C43" s="22"/>
      <c r="D43" s="9"/>
      <c r="E43" s="9"/>
      <c r="F43" s="9"/>
      <c r="G43" s="9"/>
      <c r="H43" s="9"/>
      <c r="I43" s="9"/>
    </row>
    <row r="44" spans="1:10" s="3" customFormat="1" x14ac:dyDescent="0.25">
      <c r="A44"/>
      <c r="B44" s="10"/>
      <c r="C44" s="10"/>
      <c r="D44" s="10"/>
      <c r="E44" s="10"/>
      <c r="F44" s="10"/>
      <c r="G44" s="10"/>
      <c r="H44" s="10"/>
      <c r="I44" s="10"/>
      <c r="J44" s="11"/>
    </row>
    <row r="45" spans="1:10" s="3" customFormat="1" x14ac:dyDescent="0.25">
      <c r="A45"/>
      <c r="B45" s="10"/>
      <c r="C45" s="10"/>
      <c r="D45" s="10"/>
      <c r="E45" s="10"/>
      <c r="F45" s="10"/>
      <c r="G45" s="25"/>
      <c r="H45" s="25"/>
      <c r="I45" s="10"/>
      <c r="J45" s="11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indexed="44"/>
  </sheetPr>
  <dimension ref="A1:J45"/>
  <sheetViews>
    <sheetView tabSelected="1" zoomScaleNormal="100" zoomScaleSheetLayoutView="70" workbookViewId="0">
      <selection activeCell="H17" sqref="H17"/>
    </sheetView>
  </sheetViews>
  <sheetFormatPr defaultColWidth="9.109375" defaultRowHeight="13.2" x14ac:dyDescent="0.25"/>
  <cols>
    <col min="1" max="1" width="25.6640625" style="1" customWidth="1"/>
    <col min="2" max="5" width="15.6640625" style="1" customWidth="1"/>
    <col min="6" max="6" width="17.44140625" style="1" customWidth="1"/>
    <col min="7" max="7" width="19" style="1" customWidth="1"/>
    <col min="8" max="9" width="15.6640625" style="1" customWidth="1"/>
    <col min="10" max="10" width="25.6640625" style="1" customWidth="1"/>
    <col min="11" max="16384" width="9.109375" style="1"/>
  </cols>
  <sheetData>
    <row r="1" spans="1:10" ht="18" customHeight="1" x14ac:dyDescent="0.35">
      <c r="A1" s="30" t="s">
        <v>141</v>
      </c>
      <c r="B1" s="31"/>
      <c r="C1" s="31"/>
      <c r="D1" s="31"/>
      <c r="E1" s="31"/>
      <c r="F1" s="31"/>
      <c r="G1" s="32"/>
      <c r="H1" s="32"/>
      <c r="I1" s="32"/>
      <c r="J1" s="33" t="s">
        <v>96</v>
      </c>
    </row>
    <row r="2" spans="1:10" ht="18" customHeight="1" x14ac:dyDescent="0.35">
      <c r="A2" s="34" t="s">
        <v>142</v>
      </c>
      <c r="B2" s="35"/>
      <c r="C2" s="35"/>
      <c r="D2" s="35"/>
      <c r="E2" s="35"/>
      <c r="F2" s="35"/>
      <c r="G2" s="36"/>
      <c r="H2" s="36"/>
      <c r="I2" s="36"/>
      <c r="J2" s="37" t="s">
        <v>97</v>
      </c>
    </row>
    <row r="3" spans="1:10" ht="12.75" customHeight="1" x14ac:dyDescent="0.25">
      <c r="A3" s="38" t="s">
        <v>0</v>
      </c>
      <c r="B3" s="39" t="s">
        <v>1</v>
      </c>
      <c r="C3" s="39" t="s">
        <v>120</v>
      </c>
      <c r="D3" s="40" t="s">
        <v>2</v>
      </c>
      <c r="E3" s="41" t="s">
        <v>129</v>
      </c>
      <c r="F3" s="144" t="s">
        <v>137</v>
      </c>
      <c r="G3" s="40" t="s">
        <v>91</v>
      </c>
      <c r="H3" s="42" t="s">
        <v>134</v>
      </c>
      <c r="I3" s="42" t="s">
        <v>3</v>
      </c>
      <c r="J3" s="40" t="s">
        <v>4</v>
      </c>
    </row>
    <row r="4" spans="1:10" ht="12.75" customHeight="1" x14ac:dyDescent="0.25">
      <c r="A4" s="43"/>
      <c r="B4" s="44"/>
      <c r="C4" s="44"/>
      <c r="D4" s="45"/>
      <c r="E4" s="46"/>
      <c r="F4" s="47"/>
      <c r="G4" s="47" t="s">
        <v>132</v>
      </c>
      <c r="H4" s="48"/>
      <c r="I4" s="48"/>
      <c r="J4" s="47"/>
    </row>
    <row r="5" spans="1:10" ht="12.75" customHeight="1" x14ac:dyDescent="0.25">
      <c r="A5" s="49"/>
      <c r="B5" s="44" t="s">
        <v>1</v>
      </c>
      <c r="C5" s="50" t="s">
        <v>121</v>
      </c>
      <c r="D5" s="47" t="s">
        <v>5</v>
      </c>
      <c r="E5" s="46" t="s">
        <v>131</v>
      </c>
      <c r="F5" s="146" t="s">
        <v>138</v>
      </c>
      <c r="G5" s="47" t="s">
        <v>93</v>
      </c>
      <c r="H5" s="48" t="s">
        <v>136</v>
      </c>
      <c r="I5" s="48" t="s">
        <v>6</v>
      </c>
      <c r="J5" s="47" t="s">
        <v>7</v>
      </c>
    </row>
    <row r="6" spans="1:10" ht="12.75" customHeight="1" x14ac:dyDescent="0.25">
      <c r="A6" s="51" t="s">
        <v>7</v>
      </c>
      <c r="B6" s="127"/>
      <c r="C6" s="44" t="s">
        <v>122</v>
      </c>
      <c r="D6" s="45"/>
      <c r="E6" s="46" t="s">
        <v>130</v>
      </c>
      <c r="F6" s="145" t="s">
        <v>139</v>
      </c>
      <c r="G6" s="47" t="s">
        <v>133</v>
      </c>
      <c r="H6" s="48" t="s">
        <v>130</v>
      </c>
      <c r="I6" s="128"/>
      <c r="J6" s="57"/>
    </row>
    <row r="7" spans="1:10" s="2" customFormat="1" ht="13.5" customHeight="1" x14ac:dyDescent="0.25">
      <c r="A7" s="59" t="s">
        <v>8</v>
      </c>
      <c r="B7" s="153">
        <f>vla!B7+bru!B7</f>
        <v>5269924</v>
      </c>
      <c r="C7" s="153">
        <f>vla!C7+bru!C7</f>
        <v>397741</v>
      </c>
      <c r="D7" s="153">
        <f>vla!D7+bru!D7</f>
        <v>823608</v>
      </c>
      <c r="E7" s="153">
        <f>vla!E7+bru!E7</f>
        <v>2848908</v>
      </c>
      <c r="F7" s="153">
        <f>vla!F7+bru!F7</f>
        <v>3480456</v>
      </c>
      <c r="G7" s="153">
        <f>vla!G7+bru!G7</f>
        <v>2401882</v>
      </c>
      <c r="H7" s="153">
        <f>vla!H7+bru!H7</f>
        <v>99349</v>
      </c>
      <c r="I7" s="153">
        <f>vla!I7+bru!I7</f>
        <v>15321868</v>
      </c>
      <c r="J7" s="125" t="s">
        <v>9</v>
      </c>
    </row>
    <row r="8" spans="1:10" s="2" customFormat="1" ht="13.5" customHeight="1" x14ac:dyDescent="0.25">
      <c r="A8" s="62" t="s">
        <v>12</v>
      </c>
      <c r="B8" s="154">
        <f>vla!B8+bru!B8</f>
        <v>1317702</v>
      </c>
      <c r="C8" s="63">
        <f>vla!C8+bru!C8</f>
        <v>113856</v>
      </c>
      <c r="D8" s="70">
        <f>vla!D8+bru!D8</f>
        <v>627320</v>
      </c>
      <c r="E8" s="63">
        <f>vla!E8+bru!E8</f>
        <v>156500</v>
      </c>
      <c r="F8" s="63">
        <f>vla!F8+bru!F8</f>
        <v>243371</v>
      </c>
      <c r="G8" s="70">
        <f>vla!G8+bru!G8</f>
        <v>710916</v>
      </c>
      <c r="H8" s="63">
        <f>vla!H8+bru!H8</f>
        <v>33360</v>
      </c>
      <c r="I8" s="126">
        <f>vla!I8+bru!I8</f>
        <v>3203025</v>
      </c>
      <c r="J8" s="126" t="s">
        <v>13</v>
      </c>
    </row>
    <row r="9" spans="1:10" s="2" customFormat="1" ht="13.5" customHeight="1" x14ac:dyDescent="0.25">
      <c r="A9" s="62" t="s">
        <v>14</v>
      </c>
      <c r="B9" s="154">
        <f>vla!B9+bru!B9</f>
        <v>1007643</v>
      </c>
      <c r="C9" s="63">
        <f>vla!C9+bru!C9</f>
        <v>68447</v>
      </c>
      <c r="D9" s="70">
        <f>vla!D9+bru!D9</f>
        <v>105032</v>
      </c>
      <c r="E9" s="63">
        <f>vla!E9+bru!E9</f>
        <v>47144</v>
      </c>
      <c r="F9" s="63">
        <f>vla!F9+bru!F9</f>
        <v>270236</v>
      </c>
      <c r="G9" s="70">
        <f>vla!G9+bru!G9</f>
        <v>352921</v>
      </c>
      <c r="H9" s="63">
        <f>vla!H9+bru!H9</f>
        <v>11765</v>
      </c>
      <c r="I9" s="126">
        <f>vla!I9+bru!I9</f>
        <v>1863188</v>
      </c>
      <c r="J9" s="126" t="s">
        <v>15</v>
      </c>
    </row>
    <row r="10" spans="1:10" s="2" customFormat="1" ht="13.5" customHeight="1" x14ac:dyDescent="0.25">
      <c r="A10" s="62" t="s">
        <v>10</v>
      </c>
      <c r="B10" s="154">
        <f>vla!B10+bru!B10</f>
        <v>1104840</v>
      </c>
      <c r="C10" s="63">
        <f>vla!C10+bru!C10</f>
        <v>48268</v>
      </c>
      <c r="D10" s="70">
        <f>vla!D10+bru!D10</f>
        <v>31710</v>
      </c>
      <c r="E10" s="63">
        <f>vla!E10+bru!E10</f>
        <v>56094</v>
      </c>
      <c r="F10" s="63">
        <f>vla!F10+bru!F10</f>
        <v>118531</v>
      </c>
      <c r="G10" s="70">
        <f>vla!G10+bru!G10</f>
        <v>498002</v>
      </c>
      <c r="H10" s="63">
        <f>vla!H10+bru!H10</f>
        <v>12895</v>
      </c>
      <c r="I10" s="126">
        <f>vla!I10+bru!I10</f>
        <v>1870340</v>
      </c>
      <c r="J10" s="126" t="s">
        <v>11</v>
      </c>
    </row>
    <row r="11" spans="1:10" s="2" customFormat="1" ht="13.5" customHeight="1" x14ac:dyDescent="0.25">
      <c r="A11" s="62" t="s">
        <v>18</v>
      </c>
      <c r="B11" s="154">
        <f>vla!B11+bru!B11</f>
        <v>1203884</v>
      </c>
      <c r="C11" s="63">
        <f>vla!C11+bru!C11</f>
        <v>47732</v>
      </c>
      <c r="D11" s="70">
        <f>vla!D11+bru!D11</f>
        <v>59878</v>
      </c>
      <c r="E11" s="63">
        <f>vla!E11+bru!E11</f>
        <v>71656</v>
      </c>
      <c r="F11" s="63">
        <f>vla!F11+bru!F11</f>
        <v>68894</v>
      </c>
      <c r="G11" s="70">
        <f>vla!G11+bru!G11</f>
        <v>88990</v>
      </c>
      <c r="H11" s="63">
        <f>vla!H11+bru!H11</f>
        <v>48656</v>
      </c>
      <c r="I11" s="126">
        <f>vla!I11+bru!I11</f>
        <v>1589690</v>
      </c>
      <c r="J11" s="126" t="s">
        <v>19</v>
      </c>
    </row>
    <row r="12" spans="1:10" s="2" customFormat="1" ht="13.5" customHeight="1" x14ac:dyDescent="0.25">
      <c r="A12" s="62" t="s">
        <v>29</v>
      </c>
      <c r="B12" s="154">
        <f>vla!B12+bru!B12</f>
        <v>126228</v>
      </c>
      <c r="C12" s="63">
        <f>vla!C12+bru!C12</f>
        <v>5215</v>
      </c>
      <c r="D12" s="70">
        <f>vla!D12+bru!D12</f>
        <v>8496</v>
      </c>
      <c r="E12" s="63">
        <f>vla!E12+bru!E12</f>
        <v>1968</v>
      </c>
      <c r="F12" s="63">
        <f>vla!F12+bru!F12</f>
        <v>48682</v>
      </c>
      <c r="G12" s="70">
        <f>vla!G12+bru!G12</f>
        <v>26169</v>
      </c>
      <c r="H12" s="63">
        <f>vla!H12+bru!H12</f>
        <v>1792</v>
      </c>
      <c r="I12" s="126">
        <f>vla!I12+bru!I12</f>
        <v>218550</v>
      </c>
      <c r="J12" s="126" t="s">
        <v>30</v>
      </c>
    </row>
    <row r="13" spans="1:10" s="2" customFormat="1" ht="13.5" customHeight="1" x14ac:dyDescent="0.25">
      <c r="A13" s="62" t="s">
        <v>20</v>
      </c>
      <c r="B13" s="154">
        <f>vla!B13+bru!B13</f>
        <v>95181</v>
      </c>
      <c r="C13" s="63">
        <f>vla!C13+bru!C13</f>
        <v>1834</v>
      </c>
      <c r="D13" s="70">
        <f>vla!D13+bru!D13</f>
        <v>2008</v>
      </c>
      <c r="E13" s="63">
        <f>vla!E13+bru!E13</f>
        <v>4033</v>
      </c>
      <c r="F13" s="63">
        <f>vla!F13+bru!F13</f>
        <v>2129</v>
      </c>
      <c r="G13" s="70">
        <f>vla!G13+bru!G13</f>
        <v>4477</v>
      </c>
      <c r="H13" s="63">
        <f>vla!H13+bru!H13</f>
        <v>817</v>
      </c>
      <c r="I13" s="126">
        <f>vla!I13+bru!I13</f>
        <v>110479</v>
      </c>
      <c r="J13" s="126" t="s">
        <v>21</v>
      </c>
    </row>
    <row r="14" spans="1:10" s="2" customFormat="1" ht="13.5" customHeight="1" x14ac:dyDescent="0.25">
      <c r="A14" s="62" t="s">
        <v>22</v>
      </c>
      <c r="B14" s="154">
        <f>vla!B14+bru!B14</f>
        <v>93128</v>
      </c>
      <c r="C14" s="63">
        <f>vla!C14+bru!C14</f>
        <v>1859</v>
      </c>
      <c r="D14" s="70">
        <f>vla!D14+bru!D14</f>
        <v>5692</v>
      </c>
      <c r="E14" s="63">
        <f>vla!E14+bru!E14</f>
        <v>4962</v>
      </c>
      <c r="F14" s="63">
        <f>vla!F14+bru!F14</f>
        <v>3620</v>
      </c>
      <c r="G14" s="70">
        <f>vla!G14+bru!G14</f>
        <v>1688</v>
      </c>
      <c r="H14" s="63">
        <f>vla!H14+bru!H14</f>
        <v>417</v>
      </c>
      <c r="I14" s="126">
        <f>vla!I14+bru!I14</f>
        <v>111366</v>
      </c>
      <c r="J14" s="126" t="s">
        <v>23</v>
      </c>
    </row>
    <row r="15" spans="1:10" s="2" customFormat="1" ht="13.5" customHeight="1" x14ac:dyDescent="0.25">
      <c r="A15" s="62" t="s">
        <v>34</v>
      </c>
      <c r="B15" s="154">
        <f>vla!B15+bru!B15</f>
        <v>100146</v>
      </c>
      <c r="C15" s="63">
        <f>vla!C15+bru!C15</f>
        <v>2375</v>
      </c>
      <c r="D15" s="70">
        <f>vla!D15+bru!D15</f>
        <v>4246</v>
      </c>
      <c r="E15" s="63">
        <f>vla!E15+bru!E15</f>
        <v>3187</v>
      </c>
      <c r="F15" s="63">
        <f>vla!F15+bru!F15</f>
        <v>2820</v>
      </c>
      <c r="G15" s="70">
        <f>vla!G15+bru!G15</f>
        <v>637</v>
      </c>
      <c r="H15" s="63">
        <f>vla!H15+bru!H15</f>
        <v>362</v>
      </c>
      <c r="I15" s="126">
        <f>vla!I15+bru!I15</f>
        <v>113773</v>
      </c>
      <c r="J15" s="126" t="s">
        <v>35</v>
      </c>
    </row>
    <row r="16" spans="1:10" s="2" customFormat="1" ht="13.5" customHeight="1" x14ac:dyDescent="0.25">
      <c r="A16" s="62" t="s">
        <v>31</v>
      </c>
      <c r="B16" s="154">
        <f>vla!B16+bru!B16</f>
        <v>52926</v>
      </c>
      <c r="C16" s="63">
        <f>vla!C16+bru!C16</f>
        <v>1247</v>
      </c>
      <c r="D16" s="70">
        <f>vla!D16+bru!D16</f>
        <v>567</v>
      </c>
      <c r="E16" s="63">
        <f>vla!E16+bru!E16</f>
        <v>1367</v>
      </c>
      <c r="F16" s="63">
        <f>vla!F16+bru!F16</f>
        <v>447</v>
      </c>
      <c r="G16" s="70">
        <f>vla!G16+bru!G16</f>
        <v>431</v>
      </c>
      <c r="H16" s="63">
        <f>vla!H16+bru!H16</f>
        <v>260</v>
      </c>
      <c r="I16" s="126">
        <f>vla!I16+bru!I16</f>
        <v>57245</v>
      </c>
      <c r="J16" s="126" t="s">
        <v>31</v>
      </c>
    </row>
    <row r="17" spans="1:10" s="2" customFormat="1" ht="13.5" customHeight="1" x14ac:dyDescent="0.25">
      <c r="A17" s="62" t="s">
        <v>16</v>
      </c>
      <c r="B17" s="154">
        <f>vla!B17+bru!B17</f>
        <v>350544</v>
      </c>
      <c r="C17" s="63">
        <f>vla!C17+bru!C17</f>
        <v>12784</v>
      </c>
      <c r="D17" s="70">
        <f>vla!D17+bru!D17</f>
        <v>5382</v>
      </c>
      <c r="E17" s="63">
        <f>vla!E17+bru!E17</f>
        <v>12806</v>
      </c>
      <c r="F17" s="63">
        <f>vla!F17+bru!F17</f>
        <v>18171</v>
      </c>
      <c r="G17" s="70">
        <f>vla!G17+bru!G17</f>
        <v>2780</v>
      </c>
      <c r="H17" s="63">
        <f>vla!H17+bru!H17</f>
        <v>2863</v>
      </c>
      <c r="I17" s="126">
        <f>vla!I17+bru!I17</f>
        <v>405330</v>
      </c>
      <c r="J17" s="126" t="s">
        <v>17</v>
      </c>
    </row>
    <row r="18" spans="1:10" s="2" customFormat="1" ht="13.5" customHeight="1" x14ac:dyDescent="0.25">
      <c r="A18" s="62" t="s">
        <v>27</v>
      </c>
      <c r="B18" s="154">
        <f>vla!B18+bru!B18</f>
        <v>508936</v>
      </c>
      <c r="C18" s="63">
        <f>vla!C18+bru!C18</f>
        <v>10100</v>
      </c>
      <c r="D18" s="70">
        <f>vla!D18+bru!D18</f>
        <v>6903</v>
      </c>
      <c r="E18" s="63">
        <f>vla!E18+bru!E18</f>
        <v>27263</v>
      </c>
      <c r="F18" s="63">
        <f>vla!F18+bru!F18</f>
        <v>20300</v>
      </c>
      <c r="G18" s="70">
        <f>vla!G18+bru!G18</f>
        <v>3056</v>
      </c>
      <c r="H18" s="63">
        <f>vla!H18+bru!H18</f>
        <v>5762</v>
      </c>
      <c r="I18" s="126">
        <f>vla!I18+bru!I18</f>
        <v>582320</v>
      </c>
      <c r="J18" s="126" t="s">
        <v>28</v>
      </c>
    </row>
    <row r="19" spans="1:10" s="2" customFormat="1" ht="13.5" customHeight="1" x14ac:dyDescent="0.25">
      <c r="A19" s="62" t="s">
        <v>26</v>
      </c>
      <c r="B19" s="154">
        <f>vla!B19+bru!B19</f>
        <v>85505</v>
      </c>
      <c r="C19" s="63">
        <f>vla!C19+bru!C19</f>
        <v>1882</v>
      </c>
      <c r="D19" s="70">
        <f>vla!D19+bru!D19</f>
        <v>2059</v>
      </c>
      <c r="E19" s="63">
        <f>vla!E19+bru!E19</f>
        <v>3741</v>
      </c>
      <c r="F19" s="63">
        <f>vla!F19+bru!F19</f>
        <v>23475</v>
      </c>
      <c r="G19" s="70">
        <f>vla!G19+bru!G19</f>
        <v>5967</v>
      </c>
      <c r="H19" s="63">
        <f>vla!H19+bru!H19</f>
        <v>944</v>
      </c>
      <c r="I19" s="126">
        <f>vla!I19+bru!I19</f>
        <v>123573</v>
      </c>
      <c r="J19" s="126" t="s">
        <v>26</v>
      </c>
    </row>
    <row r="20" spans="1:10" s="2" customFormat="1" ht="13.5" customHeight="1" x14ac:dyDescent="0.25">
      <c r="A20" s="62" t="s">
        <v>24</v>
      </c>
      <c r="B20" s="154">
        <f>vla!B20+bru!B20</f>
        <v>63282</v>
      </c>
      <c r="C20" s="63">
        <f>vla!C20+bru!C20</f>
        <v>1408</v>
      </c>
      <c r="D20" s="70">
        <f>vla!D20+bru!D20</f>
        <v>189</v>
      </c>
      <c r="E20" s="63">
        <f>vla!E20+bru!E20</f>
        <v>1578</v>
      </c>
      <c r="F20" s="63">
        <f>vla!F20+bru!F20</f>
        <v>2373</v>
      </c>
      <c r="G20" s="70">
        <f>vla!G20+bru!G20</f>
        <v>951</v>
      </c>
      <c r="H20" s="63">
        <f>vla!H20+bru!H20</f>
        <v>509</v>
      </c>
      <c r="I20" s="126">
        <f>vla!I20+bru!I20</f>
        <v>70290</v>
      </c>
      <c r="J20" s="126" t="s">
        <v>25</v>
      </c>
    </row>
    <row r="21" spans="1:10" s="2" customFormat="1" ht="13.5" customHeight="1" x14ac:dyDescent="0.25">
      <c r="A21" s="62" t="s">
        <v>32</v>
      </c>
      <c r="B21" s="154">
        <f>vla!B21+bru!B21</f>
        <v>63310</v>
      </c>
      <c r="C21" s="63">
        <f>vla!C21+bru!C21</f>
        <v>3196</v>
      </c>
      <c r="D21" s="70">
        <f>vla!D21+bru!D21</f>
        <v>1177</v>
      </c>
      <c r="E21" s="63">
        <f>vla!E21+bru!E21</f>
        <v>3673</v>
      </c>
      <c r="F21" s="63">
        <f>vla!F21+bru!F21</f>
        <v>3493</v>
      </c>
      <c r="G21" s="70">
        <f>vla!G21+bru!G21</f>
        <v>6095</v>
      </c>
      <c r="H21" s="63">
        <f>vla!H21+bru!H21</f>
        <v>439</v>
      </c>
      <c r="I21" s="126">
        <f>vla!I21+bru!I21</f>
        <v>81383</v>
      </c>
      <c r="J21" s="126" t="s">
        <v>33</v>
      </c>
    </row>
    <row r="22" spans="1:10" s="2" customFormat="1" ht="13.5" customHeight="1" x14ac:dyDescent="0.25">
      <c r="A22" s="62" t="s">
        <v>61</v>
      </c>
      <c r="B22" s="154">
        <f>vla!B22+bru!B22</f>
        <v>156777</v>
      </c>
      <c r="C22" s="63">
        <f>vla!C22+bru!C22</f>
        <v>12269</v>
      </c>
      <c r="D22" s="70">
        <f>vla!D22+bru!D22</f>
        <v>30736</v>
      </c>
      <c r="E22" s="63">
        <f>vla!E22+bru!E22</f>
        <v>5517</v>
      </c>
      <c r="F22" s="63">
        <f>vla!F22+bru!F22</f>
        <v>34457</v>
      </c>
      <c r="G22" s="70">
        <f>vla!G22+bru!G22</f>
        <v>16696</v>
      </c>
      <c r="H22" s="63">
        <f>vla!H22+bru!H22</f>
        <v>2503</v>
      </c>
      <c r="I22" s="126">
        <f>vla!I22+bru!I22</f>
        <v>258955</v>
      </c>
      <c r="J22" s="126" t="s">
        <v>62</v>
      </c>
    </row>
    <row r="23" spans="1:10" s="2" customFormat="1" ht="13.5" customHeight="1" x14ac:dyDescent="0.25">
      <c r="A23" s="62" t="s">
        <v>92</v>
      </c>
      <c r="B23" s="154">
        <f>vla!B23+bru!B23</f>
        <v>46115</v>
      </c>
      <c r="C23" s="63">
        <f>vla!C23+bru!C23</f>
        <v>6059</v>
      </c>
      <c r="D23" s="70">
        <f>vla!D23+bru!D23</f>
        <v>4866</v>
      </c>
      <c r="E23" s="63">
        <f>vla!E23+bru!E23</f>
        <v>2172</v>
      </c>
      <c r="F23" s="63">
        <f>vla!F23+bru!F23</f>
        <v>6947</v>
      </c>
      <c r="G23" s="70">
        <f>vla!G23+bru!G23</f>
        <v>3230</v>
      </c>
      <c r="H23" s="63">
        <f>vla!H23+bru!H23</f>
        <v>1257</v>
      </c>
      <c r="I23" s="126">
        <f>vla!I23+bru!I23</f>
        <v>70646</v>
      </c>
      <c r="J23" s="126" t="s">
        <v>54</v>
      </c>
    </row>
    <row r="24" spans="1:10" s="2" customFormat="1" ht="13.5" customHeight="1" x14ac:dyDescent="0.25">
      <c r="A24" s="62" t="s">
        <v>63</v>
      </c>
      <c r="B24" s="154">
        <f>vla!B24+bru!B24</f>
        <v>41591</v>
      </c>
      <c r="C24" s="63">
        <f>vla!C24+bru!C24</f>
        <v>2041</v>
      </c>
      <c r="D24" s="70">
        <f>vla!D24+bru!D24</f>
        <v>1178</v>
      </c>
      <c r="E24" s="63">
        <f>vla!E24+bru!E24</f>
        <v>1630</v>
      </c>
      <c r="F24" s="63">
        <f>vla!F24+bru!F24</f>
        <v>2117</v>
      </c>
      <c r="G24" s="70">
        <f>vla!G24+bru!G24</f>
        <v>1700</v>
      </c>
      <c r="H24" s="63">
        <f>vla!H24+bru!H24</f>
        <v>873</v>
      </c>
      <c r="I24" s="126">
        <f>vla!I24+bru!I24</f>
        <v>51130</v>
      </c>
      <c r="J24" s="126" t="s">
        <v>64</v>
      </c>
    </row>
    <row r="25" spans="1:10" s="2" customFormat="1" ht="13.5" customHeight="1" x14ac:dyDescent="0.25">
      <c r="A25" s="62" t="s">
        <v>114</v>
      </c>
      <c r="B25" s="154">
        <f>vla!B25+bru!B25</f>
        <v>77440</v>
      </c>
      <c r="C25" s="63">
        <f>vla!C25+bru!C25</f>
        <v>3098</v>
      </c>
      <c r="D25" s="70">
        <f>vla!D25+bru!D25</f>
        <v>2862</v>
      </c>
      <c r="E25" s="63">
        <f>vla!E25+bru!E25</f>
        <v>2205</v>
      </c>
      <c r="F25" s="63">
        <f>vla!F25+bru!F25</f>
        <v>16979</v>
      </c>
      <c r="G25" s="70">
        <f>vla!G25+bru!G25</f>
        <v>914</v>
      </c>
      <c r="H25" s="63">
        <f>vla!H25+bru!H25</f>
        <v>2693</v>
      </c>
      <c r="I25" s="126">
        <f>vla!I25+bru!I25</f>
        <v>106191</v>
      </c>
      <c r="J25" s="126" t="s">
        <v>117</v>
      </c>
    </row>
    <row r="26" spans="1:10" s="2" customFormat="1" ht="13.5" customHeight="1" x14ac:dyDescent="0.25">
      <c r="A26" s="62" t="s">
        <v>36</v>
      </c>
      <c r="B26" s="154">
        <f>vla!B26+bru!B26</f>
        <v>62917</v>
      </c>
      <c r="C26" s="63">
        <f>vla!C26+bru!C26</f>
        <v>1884</v>
      </c>
      <c r="D26" s="70">
        <f>vla!D26+bru!D26</f>
        <v>2085</v>
      </c>
      <c r="E26" s="63">
        <f>vla!E26+bru!E26</f>
        <v>874</v>
      </c>
      <c r="F26" s="63">
        <f>vla!F26+bru!F26</f>
        <v>945</v>
      </c>
      <c r="G26" s="70">
        <f>vla!G26+bru!G26</f>
        <v>1032</v>
      </c>
      <c r="H26" s="63">
        <f>vla!H26+bru!H26</f>
        <v>471</v>
      </c>
      <c r="I26" s="126">
        <f>vla!I26+bru!I26</f>
        <v>70208</v>
      </c>
      <c r="J26" s="126" t="s">
        <v>37</v>
      </c>
    </row>
    <row r="27" spans="1:10" s="2" customFormat="1" ht="13.5" customHeight="1" x14ac:dyDescent="0.25">
      <c r="A27" s="62" t="s">
        <v>40</v>
      </c>
      <c r="B27" s="154">
        <f>vla!B27+bru!B27</f>
        <v>137132</v>
      </c>
      <c r="C27" s="63">
        <f>vla!C27+bru!C27</f>
        <v>4829</v>
      </c>
      <c r="D27" s="70">
        <f>vla!D27+bru!D27</f>
        <v>3373</v>
      </c>
      <c r="E27" s="63">
        <f>vla!E27+bru!E27</f>
        <v>3080</v>
      </c>
      <c r="F27" s="63">
        <f>vla!F27+bru!F27</f>
        <v>8609</v>
      </c>
      <c r="G27" s="70">
        <f>vla!G27+bru!G27</f>
        <v>3477</v>
      </c>
      <c r="H27" s="63">
        <f>vla!H27+bru!H27</f>
        <v>773</v>
      </c>
      <c r="I27" s="126">
        <f>vla!I27+bru!I27</f>
        <v>161273</v>
      </c>
      <c r="J27" s="126" t="s">
        <v>41</v>
      </c>
    </row>
    <row r="28" spans="1:10" s="2" customFormat="1" ht="13.5" customHeight="1" x14ac:dyDescent="0.25">
      <c r="A28" s="62" t="s">
        <v>38</v>
      </c>
      <c r="B28" s="154">
        <f>vla!B28+bru!B28</f>
        <v>100972</v>
      </c>
      <c r="C28" s="63">
        <f>vla!C28+bru!C28</f>
        <v>4756</v>
      </c>
      <c r="D28" s="70">
        <f>vla!D28+bru!D28</f>
        <v>352</v>
      </c>
      <c r="E28" s="63">
        <f>vla!E28+bru!E28</f>
        <v>3950</v>
      </c>
      <c r="F28" s="63">
        <f>vla!F28+bru!F28</f>
        <v>4290</v>
      </c>
      <c r="G28" s="70">
        <f>vla!G28+bru!G28</f>
        <v>537</v>
      </c>
      <c r="H28" s="63">
        <f>vla!H28+bru!H28</f>
        <v>1393</v>
      </c>
      <c r="I28" s="126">
        <f>vla!I28+bru!I28</f>
        <v>116250</v>
      </c>
      <c r="J28" s="126" t="s">
        <v>39</v>
      </c>
    </row>
    <row r="29" spans="1:10" s="2" customFormat="1" ht="13.5" customHeight="1" x14ac:dyDescent="0.25">
      <c r="A29" s="62" t="s">
        <v>42</v>
      </c>
      <c r="B29" s="154">
        <f>vla!B29+bru!B29</f>
        <v>541043</v>
      </c>
      <c r="C29" s="63">
        <f>vla!C29+bru!C29</f>
        <v>14485</v>
      </c>
      <c r="D29" s="70">
        <f>vla!D29+bru!D29</f>
        <v>776</v>
      </c>
      <c r="E29" s="63">
        <f>vla!E29+bru!E29</f>
        <v>19464</v>
      </c>
      <c r="F29" s="63">
        <f>vla!F29+bru!F29</f>
        <v>13424</v>
      </c>
      <c r="G29" s="70">
        <f>vla!G29+bru!G29</f>
        <v>1034</v>
      </c>
      <c r="H29" s="63">
        <f>vla!H29+bru!H29</f>
        <v>3519</v>
      </c>
      <c r="I29" s="126">
        <f>vla!I29+bru!I29</f>
        <v>593745</v>
      </c>
      <c r="J29" s="126" t="s">
        <v>43</v>
      </c>
    </row>
    <row r="30" spans="1:10" s="2" customFormat="1" ht="13.5" customHeight="1" x14ac:dyDescent="0.25">
      <c r="A30" s="62" t="s">
        <v>44</v>
      </c>
      <c r="B30" s="154">
        <f>vla!B30+bru!B30</f>
        <v>85578</v>
      </c>
      <c r="C30" s="63">
        <f>vla!C30+bru!C30</f>
        <v>2748</v>
      </c>
      <c r="D30" s="70">
        <f>vla!D30+bru!D30</f>
        <v>422</v>
      </c>
      <c r="E30" s="63">
        <f>vla!E30+bru!E30</f>
        <v>7442</v>
      </c>
      <c r="F30" s="63">
        <f>vla!F30+bru!F30</f>
        <v>1842</v>
      </c>
      <c r="G30" s="70">
        <f>vla!G30+bru!G30</f>
        <v>479</v>
      </c>
      <c r="H30" s="63">
        <f>vla!H30+bru!H30</f>
        <v>686</v>
      </c>
      <c r="I30" s="126">
        <f>vla!I30+bru!I30</f>
        <v>99197</v>
      </c>
      <c r="J30" s="126" t="s">
        <v>44</v>
      </c>
    </row>
    <row r="31" spans="1:10" s="2" customFormat="1" ht="13.5" customHeight="1" x14ac:dyDescent="0.25">
      <c r="A31" s="62" t="s">
        <v>45</v>
      </c>
      <c r="B31" s="154">
        <f>vla!B31+bru!B31</f>
        <v>95107</v>
      </c>
      <c r="C31" s="63">
        <f>vla!C31+bru!C31</f>
        <v>1273</v>
      </c>
      <c r="D31" s="70">
        <f>vla!D31+bru!D31</f>
        <v>14</v>
      </c>
      <c r="E31" s="63">
        <f>vla!E31+bru!E31</f>
        <v>3044</v>
      </c>
      <c r="F31" s="63">
        <f>vla!F31+bru!F31</f>
        <v>588</v>
      </c>
      <c r="G31" s="70">
        <f>vla!G31+bru!G31</f>
        <v>53</v>
      </c>
      <c r="H31" s="63">
        <f>vla!H31+bru!H31</f>
        <v>426</v>
      </c>
      <c r="I31" s="126">
        <f>vla!I31+bru!I31</f>
        <v>100505</v>
      </c>
      <c r="J31" s="126" t="s">
        <v>45</v>
      </c>
    </row>
    <row r="32" spans="1:10" ht="13.5" customHeight="1" x14ac:dyDescent="0.25">
      <c r="A32" s="62" t="s">
        <v>65</v>
      </c>
      <c r="B32" s="154">
        <f>vla!B32+bru!B32</f>
        <v>155583</v>
      </c>
      <c r="C32" s="63">
        <f>vla!C32+bru!C32</f>
        <v>3373</v>
      </c>
      <c r="D32" s="70">
        <f>vla!D32+bru!D32</f>
        <v>104</v>
      </c>
      <c r="E32" s="63">
        <f>vla!E32+bru!E32</f>
        <v>7007</v>
      </c>
      <c r="F32" s="63">
        <f>vla!F32+bru!F32</f>
        <v>781</v>
      </c>
      <c r="G32" s="70">
        <f>vla!G32+bru!G32</f>
        <v>548</v>
      </c>
      <c r="H32" s="63">
        <f>vla!H32+bru!H32</f>
        <v>927</v>
      </c>
      <c r="I32" s="126">
        <f>vla!I32+bru!I32</f>
        <v>168323</v>
      </c>
      <c r="J32" s="126" t="s">
        <v>65</v>
      </c>
    </row>
    <row r="33" spans="1:10" ht="13.5" customHeight="1" x14ac:dyDescent="0.25">
      <c r="A33" s="62" t="s">
        <v>66</v>
      </c>
      <c r="B33" s="154">
        <f>vla!B33+bru!B33</f>
        <v>94950</v>
      </c>
      <c r="C33" s="63">
        <f>vla!C33+bru!C33</f>
        <v>1463</v>
      </c>
      <c r="D33" s="70">
        <f>vla!D33+bru!D33</f>
        <v>2</v>
      </c>
      <c r="E33" s="63">
        <f>vla!E33+bru!E33</f>
        <v>4780</v>
      </c>
      <c r="F33" s="63">
        <f>vla!F33+bru!F33</f>
        <v>3888</v>
      </c>
      <c r="G33" s="70">
        <f>vla!G33+bru!G33</f>
        <v>147</v>
      </c>
      <c r="H33" s="63">
        <f>vla!H33+bru!H33</f>
        <v>172</v>
      </c>
      <c r="I33" s="126">
        <f>vla!I33+bru!I33</f>
        <v>105402</v>
      </c>
      <c r="J33" s="126" t="s">
        <v>66</v>
      </c>
    </row>
    <row r="34" spans="1:10" ht="13.5" customHeight="1" x14ac:dyDescent="0.25">
      <c r="A34" s="62" t="s">
        <v>67</v>
      </c>
      <c r="B34" s="154">
        <f>vla!B34+bru!B34</f>
        <v>41512</v>
      </c>
      <c r="C34" s="63">
        <f>vla!C34+bru!C34</f>
        <v>1400</v>
      </c>
      <c r="D34" s="70">
        <f>vla!D34+bru!D34</f>
        <v>245</v>
      </c>
      <c r="E34" s="63">
        <f>vla!E34+bru!E34</f>
        <v>541</v>
      </c>
      <c r="F34" s="63">
        <f>vla!F34+bru!F34</f>
        <v>2161</v>
      </c>
      <c r="G34" s="70">
        <f>vla!G34+bru!G34</f>
        <v>5294</v>
      </c>
      <c r="H34" s="63">
        <f>vla!H34+bru!H34</f>
        <v>334</v>
      </c>
      <c r="I34" s="126">
        <f>vla!I34+bru!I34</f>
        <v>51487</v>
      </c>
      <c r="J34" s="126" t="s">
        <v>68</v>
      </c>
    </row>
    <row r="35" spans="1:10" ht="13.5" customHeight="1" x14ac:dyDescent="0.25">
      <c r="A35" s="62" t="s">
        <v>69</v>
      </c>
      <c r="B35" s="154">
        <f>vla!B35+bru!B35</f>
        <v>88879</v>
      </c>
      <c r="C35" s="63">
        <f>vla!C35+bru!C35</f>
        <v>1871</v>
      </c>
      <c r="D35" s="70">
        <f>vla!D35+bru!D35</f>
        <v>192</v>
      </c>
      <c r="E35" s="63">
        <f>vla!E35+bru!E35</f>
        <v>4870</v>
      </c>
      <c r="F35" s="63">
        <f>vla!F35+bru!F35</f>
        <v>1248</v>
      </c>
      <c r="G35" s="70">
        <f>vla!G35+bru!G35</f>
        <v>83</v>
      </c>
      <c r="H35" s="63">
        <f>vla!H35+bru!H35</f>
        <v>1029</v>
      </c>
      <c r="I35" s="126">
        <f>vla!I35+bru!I35</f>
        <v>98172</v>
      </c>
      <c r="J35" s="126" t="s">
        <v>70</v>
      </c>
    </row>
    <row r="36" spans="1:10" ht="13.5" customHeight="1" x14ac:dyDescent="0.25">
      <c r="A36" s="62" t="s">
        <v>115</v>
      </c>
      <c r="B36" s="154">
        <f>vla!B36+bru!B36</f>
        <v>69496</v>
      </c>
      <c r="C36" s="63">
        <f>vla!C36+bru!C36</f>
        <v>4855</v>
      </c>
      <c r="D36" s="70">
        <f>vla!D36+bru!D36</f>
        <v>1178</v>
      </c>
      <c r="E36" s="63">
        <f>vla!E36+bru!E36</f>
        <v>9552</v>
      </c>
      <c r="F36" s="63">
        <f>vla!F36+bru!F36</f>
        <v>4809</v>
      </c>
      <c r="G36" s="70">
        <f>vla!G36+bru!G36</f>
        <v>77</v>
      </c>
      <c r="H36" s="63">
        <f>vla!H36+bru!H36</f>
        <v>1927</v>
      </c>
      <c r="I36" s="126">
        <f>vla!I36+bru!I36</f>
        <v>91894</v>
      </c>
      <c r="J36" s="126" t="s">
        <v>118</v>
      </c>
    </row>
    <row r="37" spans="1:10" ht="13.5" customHeight="1" x14ac:dyDescent="0.25">
      <c r="A37" s="62" t="s">
        <v>116</v>
      </c>
      <c r="B37" s="154">
        <f>vla!B37+bru!B37</f>
        <v>76230</v>
      </c>
      <c r="C37" s="63">
        <f>vla!C37+bru!C37</f>
        <v>1640</v>
      </c>
      <c r="D37" s="70">
        <f>vla!D37+bru!D37</f>
        <v>202</v>
      </c>
      <c r="E37" s="63">
        <f>vla!E37+bru!E37</f>
        <v>6838</v>
      </c>
      <c r="F37" s="63">
        <f>vla!F37+bru!F37</f>
        <v>887</v>
      </c>
      <c r="G37" s="70">
        <f>vla!G37+bru!G37</f>
        <v>81</v>
      </c>
      <c r="H37" s="63">
        <f>vla!H37+bru!H37</f>
        <v>644</v>
      </c>
      <c r="I37" s="126">
        <f>vla!I37+bru!I37</f>
        <v>86522</v>
      </c>
      <c r="J37" s="126" t="s">
        <v>119</v>
      </c>
    </row>
    <row r="38" spans="1:10" ht="13.5" customHeight="1" x14ac:dyDescent="0.25">
      <c r="A38" s="62" t="s">
        <v>46</v>
      </c>
      <c r="B38" s="155">
        <f>B40-SUM(B7:B37)</f>
        <v>940855</v>
      </c>
      <c r="C38" s="155">
        <f t="shared" ref="C38:I38" si="0">C40-SUM(C7:C37)</f>
        <v>23441</v>
      </c>
      <c r="D38" s="155">
        <f t="shared" si="0"/>
        <v>49760</v>
      </c>
      <c r="E38" s="155">
        <f t="shared" si="0"/>
        <v>61990</v>
      </c>
      <c r="F38" s="155">
        <f t="shared" si="0"/>
        <v>31505</v>
      </c>
      <c r="G38" s="155">
        <f t="shared" si="0"/>
        <v>35895</v>
      </c>
      <c r="H38" s="155">
        <f t="shared" si="0"/>
        <v>9623</v>
      </c>
      <c r="I38" s="155">
        <f t="shared" si="0"/>
        <v>1153069</v>
      </c>
      <c r="J38" s="126" t="s">
        <v>47</v>
      </c>
    </row>
    <row r="39" spans="1:10" ht="13.5" customHeight="1" x14ac:dyDescent="0.25">
      <c r="A39" s="64" t="s">
        <v>48</v>
      </c>
      <c r="B39" s="159">
        <f>vla!B39+bru!B39</f>
        <v>8985432</v>
      </c>
      <c r="C39" s="160">
        <f>vla!C39+bru!C39</f>
        <v>411688</v>
      </c>
      <c r="D39" s="161">
        <f>vla!D39+bru!D39</f>
        <v>959006</v>
      </c>
      <c r="E39" s="160">
        <f>vla!E39+bru!E39</f>
        <v>540928</v>
      </c>
      <c r="F39" s="160">
        <f>vla!F39+bru!F39</f>
        <v>962019</v>
      </c>
      <c r="G39" s="161">
        <f>vla!G39+bru!G39</f>
        <v>1774357</v>
      </c>
      <c r="H39" s="160">
        <f>vla!H39+bru!H39</f>
        <v>150091</v>
      </c>
      <c r="I39" s="162">
        <f>vla!I39+bru!I39</f>
        <v>13783521</v>
      </c>
      <c r="J39" s="65" t="s">
        <v>49</v>
      </c>
    </row>
    <row r="40" spans="1:10" ht="13.5" customHeight="1" x14ac:dyDescent="0.25">
      <c r="A40" s="66" t="s">
        <v>50</v>
      </c>
      <c r="B40" s="76">
        <f>vla!B40+bru!B40</f>
        <v>14255356</v>
      </c>
      <c r="C40" s="65">
        <f>vla!C40+bru!C40</f>
        <v>809429</v>
      </c>
      <c r="D40" s="135">
        <f>vla!D40+bru!D40</f>
        <v>1782614</v>
      </c>
      <c r="E40" s="65">
        <f>vla!E40+bru!E40</f>
        <v>3389836</v>
      </c>
      <c r="F40" s="65">
        <f>vla!F40+bru!F40</f>
        <v>4442475</v>
      </c>
      <c r="G40" s="135">
        <f>vla!G40+bru!G40</f>
        <v>4176239</v>
      </c>
      <c r="H40" s="65">
        <f>vla!H40+bru!H40</f>
        <v>249440</v>
      </c>
      <c r="I40" s="77">
        <f>vla!I40+bru!I40</f>
        <v>29105389</v>
      </c>
      <c r="J40" s="65" t="s">
        <v>51</v>
      </c>
    </row>
    <row r="41" spans="1:10" ht="14.25" customHeight="1" x14ac:dyDescent="0.25">
      <c r="A41" s="29" t="s">
        <v>124</v>
      </c>
      <c r="B41" s="28" t="s">
        <v>127</v>
      </c>
      <c r="C41" s="24"/>
      <c r="D41" s="6"/>
      <c r="J41" s="138" t="s">
        <v>94</v>
      </c>
    </row>
    <row r="42" spans="1:10" ht="14.25" customHeight="1" x14ac:dyDescent="0.25">
      <c r="A42" s="5"/>
      <c r="B42" s="24" t="s">
        <v>98</v>
      </c>
      <c r="C42" s="24"/>
      <c r="D42" s="6"/>
      <c r="J42" s="132" t="s">
        <v>95</v>
      </c>
    </row>
    <row r="43" spans="1:10" x14ac:dyDescent="0.25">
      <c r="B43" s="22"/>
      <c r="C43" s="22"/>
      <c r="D43" s="9"/>
      <c r="E43" s="9"/>
      <c r="F43" s="9"/>
      <c r="G43" s="9"/>
      <c r="H43" s="9"/>
      <c r="I43" s="9"/>
    </row>
    <row r="44" spans="1:10" s="3" customFormat="1" x14ac:dyDescent="0.25">
      <c r="A44"/>
      <c r="B44" s="10"/>
      <c r="C44" s="10"/>
      <c r="D44" s="10"/>
      <c r="E44" s="10"/>
      <c r="F44" s="10"/>
      <c r="G44" s="10"/>
      <c r="H44" s="10"/>
      <c r="I44" s="10"/>
      <c r="J44" s="11"/>
    </row>
    <row r="45" spans="1:10" s="3" customFormat="1" x14ac:dyDescent="0.25">
      <c r="A45"/>
      <c r="B45" s="25"/>
      <c r="C45" s="25"/>
      <c r="D45" s="10"/>
      <c r="E45" s="10"/>
      <c r="F45" s="10"/>
      <c r="G45" s="10"/>
      <c r="H45" s="10"/>
      <c r="I45" s="10"/>
      <c r="J45" s="11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indexed="22"/>
  </sheetPr>
  <dimension ref="A1:J45"/>
  <sheetViews>
    <sheetView tabSelected="1" zoomScaleNormal="100" zoomScaleSheetLayoutView="70" workbookViewId="0">
      <selection activeCell="H17" sqref="H17"/>
    </sheetView>
  </sheetViews>
  <sheetFormatPr defaultColWidth="9.109375" defaultRowHeight="13.2" x14ac:dyDescent="0.25"/>
  <cols>
    <col min="1" max="1" width="25.6640625" style="1" customWidth="1"/>
    <col min="2" max="5" width="15.6640625" style="1" customWidth="1"/>
    <col min="6" max="6" width="17.44140625" style="1" customWidth="1"/>
    <col min="7" max="7" width="19" style="1" customWidth="1"/>
    <col min="8" max="9" width="15.6640625" style="1" customWidth="1"/>
    <col min="10" max="10" width="25.6640625" style="1" customWidth="1"/>
    <col min="11" max="16384" width="9.109375" style="1"/>
  </cols>
  <sheetData>
    <row r="1" spans="1:10" s="7" customFormat="1" ht="18.75" customHeight="1" x14ac:dyDescent="0.35">
      <c r="A1" s="30" t="s">
        <v>141</v>
      </c>
      <c r="B1" s="31"/>
      <c r="C1" s="31"/>
      <c r="D1" s="31"/>
      <c r="E1" s="31"/>
      <c r="F1" s="31"/>
      <c r="G1" s="32"/>
      <c r="H1" s="32"/>
      <c r="I1" s="32"/>
      <c r="J1" s="33" t="s">
        <v>71</v>
      </c>
    </row>
    <row r="2" spans="1:10" s="7" customFormat="1" ht="18.75" customHeight="1" x14ac:dyDescent="0.35">
      <c r="A2" s="34" t="s">
        <v>142</v>
      </c>
      <c r="B2" s="35"/>
      <c r="C2" s="35"/>
      <c r="D2" s="35"/>
      <c r="E2" s="35"/>
      <c r="F2" s="35"/>
      <c r="G2" s="36"/>
      <c r="H2" s="36"/>
      <c r="I2" s="36"/>
      <c r="J2" s="37"/>
    </row>
    <row r="3" spans="1:10" ht="12.75" customHeight="1" x14ac:dyDescent="0.25">
      <c r="A3" s="38" t="s">
        <v>0</v>
      </c>
      <c r="B3" s="39" t="s">
        <v>1</v>
      </c>
      <c r="C3" s="39" t="s">
        <v>120</v>
      </c>
      <c r="D3" s="40" t="s">
        <v>2</v>
      </c>
      <c r="E3" s="41" t="s">
        <v>129</v>
      </c>
      <c r="F3" s="144" t="s">
        <v>137</v>
      </c>
      <c r="G3" s="40" t="s">
        <v>91</v>
      </c>
      <c r="H3" s="42" t="s">
        <v>134</v>
      </c>
      <c r="I3" s="42" t="s">
        <v>3</v>
      </c>
      <c r="J3" s="40" t="s">
        <v>4</v>
      </c>
    </row>
    <row r="4" spans="1:10" ht="12.75" customHeight="1" x14ac:dyDescent="0.25">
      <c r="A4" s="43"/>
      <c r="B4" s="44"/>
      <c r="C4" s="44"/>
      <c r="D4" s="45"/>
      <c r="E4" s="46"/>
      <c r="F4" s="47"/>
      <c r="G4" s="47" t="s">
        <v>132</v>
      </c>
      <c r="H4" s="48"/>
      <c r="I4" s="48"/>
      <c r="J4" s="47"/>
    </row>
    <row r="5" spans="1:10" ht="12.75" customHeight="1" x14ac:dyDescent="0.25">
      <c r="A5" s="49"/>
      <c r="B5" s="44" t="s">
        <v>1</v>
      </c>
      <c r="C5" s="50" t="s">
        <v>121</v>
      </c>
      <c r="D5" s="47" t="s">
        <v>5</v>
      </c>
      <c r="E5" s="46" t="s">
        <v>131</v>
      </c>
      <c r="F5" s="146" t="s">
        <v>138</v>
      </c>
      <c r="G5" s="47" t="s">
        <v>93</v>
      </c>
      <c r="H5" s="48" t="s">
        <v>136</v>
      </c>
      <c r="I5" s="48" t="s">
        <v>6</v>
      </c>
      <c r="J5" s="47" t="s">
        <v>7</v>
      </c>
    </row>
    <row r="6" spans="1:10" ht="12.75" customHeight="1" x14ac:dyDescent="0.25">
      <c r="A6" s="51" t="s">
        <v>7</v>
      </c>
      <c r="B6" s="52"/>
      <c r="C6" s="53" t="s">
        <v>122</v>
      </c>
      <c r="D6" s="54"/>
      <c r="E6" s="134" t="s">
        <v>130</v>
      </c>
      <c r="F6" s="145" t="s">
        <v>139</v>
      </c>
      <c r="G6" s="56" t="s">
        <v>133</v>
      </c>
      <c r="H6" s="133" t="s">
        <v>130</v>
      </c>
      <c r="I6" s="57"/>
      <c r="J6" s="57"/>
    </row>
    <row r="7" spans="1:10" s="2" customFormat="1" ht="13.5" customHeight="1" x14ac:dyDescent="0.25">
      <c r="A7" s="58" t="s">
        <v>8</v>
      </c>
      <c r="B7" s="61">
        <v>784925</v>
      </c>
      <c r="C7" s="61">
        <v>38542</v>
      </c>
      <c r="D7" s="61">
        <v>157409</v>
      </c>
      <c r="E7" s="61">
        <v>789825</v>
      </c>
      <c r="F7" s="61">
        <v>63225</v>
      </c>
      <c r="G7" s="61">
        <v>258162</v>
      </c>
      <c r="H7" s="63">
        <v>5444</v>
      </c>
      <c r="I7" s="68">
        <v>2097532</v>
      </c>
      <c r="J7" s="61" t="s">
        <v>9</v>
      </c>
    </row>
    <row r="8" spans="1:10" s="2" customFormat="1" ht="13.5" customHeight="1" x14ac:dyDescent="0.25">
      <c r="A8" s="60" t="s">
        <v>12</v>
      </c>
      <c r="B8" s="63">
        <v>403904</v>
      </c>
      <c r="C8" s="63">
        <v>25757</v>
      </c>
      <c r="D8" s="63">
        <v>108524</v>
      </c>
      <c r="E8" s="63">
        <v>44708</v>
      </c>
      <c r="F8" s="63">
        <v>33086</v>
      </c>
      <c r="G8" s="63">
        <v>136274</v>
      </c>
      <c r="H8" s="63">
        <v>3970</v>
      </c>
      <c r="I8" s="68">
        <v>756223</v>
      </c>
      <c r="J8" s="63" t="s">
        <v>13</v>
      </c>
    </row>
    <row r="9" spans="1:10" s="2" customFormat="1" ht="13.5" customHeight="1" x14ac:dyDescent="0.25">
      <c r="A9" s="60" t="s">
        <v>14</v>
      </c>
      <c r="B9" s="63">
        <v>166250</v>
      </c>
      <c r="C9" s="63">
        <v>9698</v>
      </c>
      <c r="D9" s="63">
        <v>13100</v>
      </c>
      <c r="E9" s="63">
        <v>5916</v>
      </c>
      <c r="F9" s="63">
        <v>17706</v>
      </c>
      <c r="G9" s="63">
        <v>59895</v>
      </c>
      <c r="H9" s="63">
        <v>1186</v>
      </c>
      <c r="I9" s="68">
        <v>273751</v>
      </c>
      <c r="J9" s="63" t="s">
        <v>15</v>
      </c>
    </row>
    <row r="10" spans="1:10" s="2" customFormat="1" ht="13.5" customHeight="1" x14ac:dyDescent="0.25">
      <c r="A10" s="60" t="s">
        <v>10</v>
      </c>
      <c r="B10" s="63">
        <v>94544</v>
      </c>
      <c r="C10" s="63">
        <v>4199</v>
      </c>
      <c r="D10" s="63">
        <v>5364</v>
      </c>
      <c r="E10" s="63">
        <v>2934</v>
      </c>
      <c r="F10" s="63">
        <v>16065</v>
      </c>
      <c r="G10" s="63">
        <v>93085</v>
      </c>
      <c r="H10" s="63">
        <v>837</v>
      </c>
      <c r="I10" s="68">
        <v>217028</v>
      </c>
      <c r="J10" s="63" t="s">
        <v>11</v>
      </c>
    </row>
    <row r="11" spans="1:10" s="2" customFormat="1" ht="13.5" customHeight="1" x14ac:dyDescent="0.25">
      <c r="A11" s="60" t="s">
        <v>18</v>
      </c>
      <c r="B11" s="63">
        <v>124869</v>
      </c>
      <c r="C11" s="63">
        <v>4246</v>
      </c>
      <c r="D11" s="63">
        <v>11350</v>
      </c>
      <c r="E11" s="63">
        <v>2297</v>
      </c>
      <c r="F11" s="63">
        <v>9298</v>
      </c>
      <c r="G11" s="63">
        <v>8025</v>
      </c>
      <c r="H11" s="63">
        <v>1093</v>
      </c>
      <c r="I11" s="68">
        <v>161178</v>
      </c>
      <c r="J11" s="63" t="s">
        <v>19</v>
      </c>
    </row>
    <row r="12" spans="1:10" s="2" customFormat="1" ht="13.5" customHeight="1" x14ac:dyDescent="0.25">
      <c r="A12" s="60" t="s">
        <v>29</v>
      </c>
      <c r="B12" s="63">
        <v>8362</v>
      </c>
      <c r="C12" s="63">
        <v>659</v>
      </c>
      <c r="D12" s="63">
        <v>1397</v>
      </c>
      <c r="E12" s="63">
        <v>102</v>
      </c>
      <c r="F12" s="63">
        <v>7734</v>
      </c>
      <c r="G12" s="63">
        <v>3321</v>
      </c>
      <c r="H12" s="63">
        <v>61</v>
      </c>
      <c r="I12" s="68">
        <v>21636</v>
      </c>
      <c r="J12" s="63" t="s">
        <v>30</v>
      </c>
    </row>
    <row r="13" spans="1:10" s="2" customFormat="1" ht="13.5" customHeight="1" x14ac:dyDescent="0.25">
      <c r="A13" s="60" t="s">
        <v>20</v>
      </c>
      <c r="B13" s="63">
        <v>13018</v>
      </c>
      <c r="C13" s="63">
        <v>276</v>
      </c>
      <c r="D13" s="63">
        <v>531</v>
      </c>
      <c r="E13" s="63">
        <v>326</v>
      </c>
      <c r="F13" s="63">
        <v>598</v>
      </c>
      <c r="G13" s="63">
        <v>3696</v>
      </c>
      <c r="H13" s="63">
        <v>29</v>
      </c>
      <c r="I13" s="68">
        <v>18474</v>
      </c>
      <c r="J13" s="63" t="s">
        <v>21</v>
      </c>
    </row>
    <row r="14" spans="1:10" s="2" customFormat="1" ht="13.5" customHeight="1" x14ac:dyDescent="0.25">
      <c r="A14" s="60" t="s">
        <v>22</v>
      </c>
      <c r="B14" s="63">
        <v>13587</v>
      </c>
      <c r="C14" s="63">
        <v>283</v>
      </c>
      <c r="D14" s="63">
        <v>2512</v>
      </c>
      <c r="E14" s="63">
        <v>129</v>
      </c>
      <c r="F14" s="63">
        <v>269</v>
      </c>
      <c r="G14" s="63">
        <v>319</v>
      </c>
      <c r="H14" s="63">
        <v>40</v>
      </c>
      <c r="I14" s="68">
        <v>17139</v>
      </c>
      <c r="J14" s="63" t="s">
        <v>23</v>
      </c>
    </row>
    <row r="15" spans="1:10" s="2" customFormat="1" ht="13.5" customHeight="1" x14ac:dyDescent="0.25">
      <c r="A15" s="60" t="s">
        <v>34</v>
      </c>
      <c r="B15" s="63">
        <v>11445</v>
      </c>
      <c r="C15" s="126">
        <v>351</v>
      </c>
      <c r="D15" s="63">
        <v>2723</v>
      </c>
      <c r="E15" s="63">
        <v>130</v>
      </c>
      <c r="F15" s="63">
        <v>1359</v>
      </c>
      <c r="G15" s="63">
        <v>118</v>
      </c>
      <c r="H15" s="63">
        <v>17</v>
      </c>
      <c r="I15" s="68">
        <v>16143</v>
      </c>
      <c r="J15" s="63" t="s">
        <v>35</v>
      </c>
    </row>
    <row r="16" spans="1:10" s="4" customFormat="1" ht="13.5" customHeight="1" x14ac:dyDescent="0.25">
      <c r="A16" s="60" t="s">
        <v>31</v>
      </c>
      <c r="B16" s="63">
        <v>4921</v>
      </c>
      <c r="C16" s="126">
        <v>202</v>
      </c>
      <c r="D16" s="63">
        <v>133</v>
      </c>
      <c r="E16" s="63">
        <v>118</v>
      </c>
      <c r="F16" s="63">
        <v>58</v>
      </c>
      <c r="G16" s="63">
        <v>118</v>
      </c>
      <c r="H16" s="63">
        <v>22</v>
      </c>
      <c r="I16" s="68">
        <v>5572</v>
      </c>
      <c r="J16" s="63" t="s">
        <v>31</v>
      </c>
    </row>
    <row r="17" spans="1:10" s="4" customFormat="1" ht="13.5" customHeight="1" x14ac:dyDescent="0.25">
      <c r="A17" s="60" t="s">
        <v>16</v>
      </c>
      <c r="B17" s="63">
        <v>55109</v>
      </c>
      <c r="C17" s="126">
        <v>1652</v>
      </c>
      <c r="D17" s="63">
        <v>1467</v>
      </c>
      <c r="E17" s="63">
        <v>967</v>
      </c>
      <c r="F17" s="63">
        <v>7407</v>
      </c>
      <c r="G17" s="63">
        <v>186</v>
      </c>
      <c r="H17" s="63">
        <v>139</v>
      </c>
      <c r="I17" s="68">
        <v>66927</v>
      </c>
      <c r="J17" s="63" t="s">
        <v>17</v>
      </c>
    </row>
    <row r="18" spans="1:10" s="4" customFormat="1" ht="13.5" customHeight="1" x14ac:dyDescent="0.25">
      <c r="A18" s="60" t="s">
        <v>27</v>
      </c>
      <c r="B18" s="63">
        <v>35733</v>
      </c>
      <c r="C18" s="126">
        <v>1716</v>
      </c>
      <c r="D18" s="63">
        <v>1105</v>
      </c>
      <c r="E18" s="63">
        <v>1078</v>
      </c>
      <c r="F18" s="63">
        <v>4982</v>
      </c>
      <c r="G18" s="63">
        <v>1832</v>
      </c>
      <c r="H18" s="63">
        <v>437</v>
      </c>
      <c r="I18" s="68">
        <v>46883</v>
      </c>
      <c r="J18" s="63" t="s">
        <v>28</v>
      </c>
    </row>
    <row r="19" spans="1:10" s="4" customFormat="1" ht="13.5" customHeight="1" x14ac:dyDescent="0.25">
      <c r="A19" s="60" t="s">
        <v>26</v>
      </c>
      <c r="B19" s="63">
        <v>8895</v>
      </c>
      <c r="C19" s="126">
        <v>236</v>
      </c>
      <c r="D19" s="63">
        <v>1134</v>
      </c>
      <c r="E19" s="63">
        <v>468</v>
      </c>
      <c r="F19" s="63">
        <v>1192</v>
      </c>
      <c r="G19" s="63">
        <v>1744</v>
      </c>
      <c r="H19" s="63">
        <v>202</v>
      </c>
      <c r="I19" s="68">
        <v>13871</v>
      </c>
      <c r="J19" s="63" t="s">
        <v>26</v>
      </c>
    </row>
    <row r="20" spans="1:10" s="4" customFormat="1" ht="13.5" customHeight="1" x14ac:dyDescent="0.25">
      <c r="A20" s="60" t="s">
        <v>24</v>
      </c>
      <c r="B20" s="63">
        <v>4670</v>
      </c>
      <c r="C20" s="126">
        <v>226</v>
      </c>
      <c r="D20" s="63">
        <v>63</v>
      </c>
      <c r="E20" s="63">
        <v>60</v>
      </c>
      <c r="F20" s="63">
        <v>342</v>
      </c>
      <c r="G20" s="63">
        <v>66</v>
      </c>
      <c r="H20" s="63">
        <v>41</v>
      </c>
      <c r="I20" s="68">
        <v>5468</v>
      </c>
      <c r="J20" s="63" t="s">
        <v>25</v>
      </c>
    </row>
    <row r="21" spans="1:10" s="2" customFormat="1" ht="13.5" customHeight="1" x14ac:dyDescent="0.25">
      <c r="A21" s="60" t="s">
        <v>32</v>
      </c>
      <c r="B21" s="63">
        <v>8453</v>
      </c>
      <c r="C21" s="126">
        <v>397</v>
      </c>
      <c r="D21" s="63">
        <v>112</v>
      </c>
      <c r="E21" s="63">
        <v>149</v>
      </c>
      <c r="F21" s="63">
        <v>1297</v>
      </c>
      <c r="G21" s="63">
        <v>3894</v>
      </c>
      <c r="H21" s="63">
        <v>33</v>
      </c>
      <c r="I21" s="68">
        <v>14335</v>
      </c>
      <c r="J21" s="63" t="s">
        <v>33</v>
      </c>
    </row>
    <row r="22" spans="1:10" s="2" customFormat="1" ht="13.5" customHeight="1" x14ac:dyDescent="0.25">
      <c r="A22" s="60" t="s">
        <v>61</v>
      </c>
      <c r="B22" s="63">
        <v>29873</v>
      </c>
      <c r="C22" s="126">
        <v>1441</v>
      </c>
      <c r="D22" s="63">
        <v>26117</v>
      </c>
      <c r="E22" s="63">
        <v>426</v>
      </c>
      <c r="F22" s="63">
        <v>11704</v>
      </c>
      <c r="G22" s="63">
        <v>8859</v>
      </c>
      <c r="H22" s="63">
        <v>937</v>
      </c>
      <c r="I22" s="68">
        <v>79357</v>
      </c>
      <c r="J22" s="63" t="s">
        <v>62</v>
      </c>
    </row>
    <row r="23" spans="1:10" s="2" customFormat="1" ht="13.5" customHeight="1" x14ac:dyDescent="0.25">
      <c r="A23" s="60" t="s">
        <v>92</v>
      </c>
      <c r="B23" s="63">
        <v>5677</v>
      </c>
      <c r="C23" s="70">
        <v>343</v>
      </c>
      <c r="D23" s="63">
        <v>432</v>
      </c>
      <c r="E23" s="63">
        <v>303</v>
      </c>
      <c r="F23" s="63">
        <v>3708</v>
      </c>
      <c r="G23" s="63">
        <v>774</v>
      </c>
      <c r="H23" s="63">
        <v>100</v>
      </c>
      <c r="I23" s="68">
        <v>11337</v>
      </c>
      <c r="J23" s="63" t="s">
        <v>54</v>
      </c>
    </row>
    <row r="24" spans="1:10" s="2" customFormat="1" ht="13.5" customHeight="1" x14ac:dyDescent="0.25">
      <c r="A24" s="60" t="s">
        <v>63</v>
      </c>
      <c r="B24" s="63">
        <v>5744</v>
      </c>
      <c r="C24" s="126">
        <v>342</v>
      </c>
      <c r="D24" s="63">
        <v>330</v>
      </c>
      <c r="E24" s="63">
        <v>205</v>
      </c>
      <c r="F24" s="63">
        <v>740</v>
      </c>
      <c r="G24" s="63">
        <v>138</v>
      </c>
      <c r="H24" s="63">
        <v>84</v>
      </c>
      <c r="I24" s="68">
        <v>7583</v>
      </c>
      <c r="J24" s="63" t="s">
        <v>64</v>
      </c>
    </row>
    <row r="25" spans="1:10" s="2" customFormat="1" ht="13.5" customHeight="1" x14ac:dyDescent="0.25">
      <c r="A25" s="60" t="s">
        <v>114</v>
      </c>
      <c r="B25" s="63">
        <v>10688</v>
      </c>
      <c r="C25" s="126">
        <v>543</v>
      </c>
      <c r="D25" s="63">
        <v>1545</v>
      </c>
      <c r="E25" s="63">
        <v>269</v>
      </c>
      <c r="F25" s="63">
        <v>11801</v>
      </c>
      <c r="G25" s="63">
        <v>286</v>
      </c>
      <c r="H25" s="63">
        <v>242</v>
      </c>
      <c r="I25" s="68">
        <v>25374</v>
      </c>
      <c r="J25" s="63" t="s">
        <v>117</v>
      </c>
    </row>
    <row r="26" spans="1:10" s="2" customFormat="1" ht="13.5" customHeight="1" x14ac:dyDescent="0.25">
      <c r="A26" s="60" t="s">
        <v>36</v>
      </c>
      <c r="B26" s="63">
        <v>6574</v>
      </c>
      <c r="C26" s="126">
        <v>185</v>
      </c>
      <c r="D26" s="63">
        <v>1279</v>
      </c>
      <c r="E26" s="63">
        <v>71</v>
      </c>
      <c r="F26" s="63">
        <v>221</v>
      </c>
      <c r="G26" s="63">
        <v>228</v>
      </c>
      <c r="H26" s="63">
        <v>11</v>
      </c>
      <c r="I26" s="68">
        <v>8569</v>
      </c>
      <c r="J26" s="63" t="s">
        <v>37</v>
      </c>
    </row>
    <row r="27" spans="1:10" s="2" customFormat="1" ht="13.5" customHeight="1" x14ac:dyDescent="0.25">
      <c r="A27" s="60" t="s">
        <v>40</v>
      </c>
      <c r="B27" s="63">
        <v>15441</v>
      </c>
      <c r="C27" s="70">
        <v>1226</v>
      </c>
      <c r="D27" s="63">
        <v>574</v>
      </c>
      <c r="E27" s="63">
        <v>239</v>
      </c>
      <c r="F27" s="63">
        <v>562</v>
      </c>
      <c r="G27" s="63">
        <v>427</v>
      </c>
      <c r="H27" s="63">
        <v>99</v>
      </c>
      <c r="I27" s="68">
        <v>18568</v>
      </c>
      <c r="J27" s="63" t="s">
        <v>41</v>
      </c>
    </row>
    <row r="28" spans="1:10" s="2" customFormat="1" ht="13.5" customHeight="1" x14ac:dyDescent="0.25">
      <c r="A28" s="60" t="s">
        <v>38</v>
      </c>
      <c r="B28" s="63">
        <v>14872</v>
      </c>
      <c r="C28" s="70">
        <v>357</v>
      </c>
      <c r="D28" s="63">
        <v>40</v>
      </c>
      <c r="E28" s="63">
        <v>160</v>
      </c>
      <c r="F28" s="63">
        <v>905</v>
      </c>
      <c r="G28" s="63">
        <v>91</v>
      </c>
      <c r="H28" s="63">
        <v>68</v>
      </c>
      <c r="I28" s="68">
        <v>16493</v>
      </c>
      <c r="J28" s="63" t="s">
        <v>39</v>
      </c>
    </row>
    <row r="29" spans="1:10" s="2" customFormat="1" ht="13.5" customHeight="1" x14ac:dyDescent="0.25">
      <c r="A29" s="60" t="s">
        <v>42</v>
      </c>
      <c r="B29" s="63">
        <v>61518</v>
      </c>
      <c r="C29" s="70">
        <v>1287</v>
      </c>
      <c r="D29" s="63">
        <v>109</v>
      </c>
      <c r="E29" s="63">
        <v>1089</v>
      </c>
      <c r="F29" s="63">
        <v>2816</v>
      </c>
      <c r="G29" s="63">
        <v>158</v>
      </c>
      <c r="H29" s="63">
        <v>351</v>
      </c>
      <c r="I29" s="68">
        <v>67328</v>
      </c>
      <c r="J29" s="63" t="s">
        <v>43</v>
      </c>
    </row>
    <row r="30" spans="1:10" s="2" customFormat="1" ht="13.5" customHeight="1" x14ac:dyDescent="0.25">
      <c r="A30" s="60" t="s">
        <v>44</v>
      </c>
      <c r="B30" s="63">
        <v>10611</v>
      </c>
      <c r="C30" s="70">
        <v>355</v>
      </c>
      <c r="D30" s="63">
        <v>93</v>
      </c>
      <c r="E30" s="63">
        <v>347</v>
      </c>
      <c r="F30" s="63">
        <v>304</v>
      </c>
      <c r="G30" s="63">
        <v>117</v>
      </c>
      <c r="H30" s="63">
        <v>33</v>
      </c>
      <c r="I30" s="68">
        <v>11860</v>
      </c>
      <c r="J30" s="63" t="s">
        <v>44</v>
      </c>
    </row>
    <row r="31" spans="1:10" s="2" customFormat="1" ht="13.5" customHeight="1" x14ac:dyDescent="0.25">
      <c r="A31" s="60" t="s">
        <v>45</v>
      </c>
      <c r="B31" s="63">
        <v>9604</v>
      </c>
      <c r="C31" s="126">
        <v>241</v>
      </c>
      <c r="D31" s="63">
        <v>5</v>
      </c>
      <c r="E31" s="63">
        <v>138</v>
      </c>
      <c r="F31" s="63">
        <v>274</v>
      </c>
      <c r="G31" s="63">
        <v>0</v>
      </c>
      <c r="H31" s="63">
        <v>30</v>
      </c>
      <c r="I31" s="68">
        <v>10292</v>
      </c>
      <c r="J31" s="63" t="s">
        <v>45</v>
      </c>
    </row>
    <row r="32" spans="1:10" s="2" customFormat="1" ht="13.5" customHeight="1" x14ac:dyDescent="0.25">
      <c r="A32" s="60" t="s">
        <v>65</v>
      </c>
      <c r="B32" s="63">
        <v>17013</v>
      </c>
      <c r="C32" s="126">
        <v>543</v>
      </c>
      <c r="D32" s="63">
        <v>30</v>
      </c>
      <c r="E32" s="63">
        <v>1463</v>
      </c>
      <c r="F32" s="63">
        <v>218</v>
      </c>
      <c r="G32" s="63">
        <v>449</v>
      </c>
      <c r="H32" s="63">
        <v>57</v>
      </c>
      <c r="I32" s="68">
        <v>19773</v>
      </c>
      <c r="J32" s="63" t="s">
        <v>65</v>
      </c>
    </row>
    <row r="33" spans="1:10" s="4" customFormat="1" ht="13.5" customHeight="1" x14ac:dyDescent="0.25">
      <c r="A33" s="60" t="s">
        <v>66</v>
      </c>
      <c r="B33" s="63">
        <v>21023</v>
      </c>
      <c r="C33" s="126">
        <v>331</v>
      </c>
      <c r="D33" s="63">
        <v>0</v>
      </c>
      <c r="E33" s="63">
        <v>270</v>
      </c>
      <c r="F33" s="63">
        <v>3141</v>
      </c>
      <c r="G33" s="63">
        <v>6</v>
      </c>
      <c r="H33" s="63">
        <v>6</v>
      </c>
      <c r="I33" s="68">
        <v>24777</v>
      </c>
      <c r="J33" s="63" t="s">
        <v>66</v>
      </c>
    </row>
    <row r="34" spans="1:10" s="15" customFormat="1" ht="13.5" customHeight="1" x14ac:dyDescent="0.25">
      <c r="A34" s="60" t="s">
        <v>67</v>
      </c>
      <c r="B34" s="63">
        <v>10211</v>
      </c>
      <c r="C34" s="63">
        <v>128</v>
      </c>
      <c r="D34" s="63">
        <v>21</v>
      </c>
      <c r="E34" s="63">
        <v>63</v>
      </c>
      <c r="F34" s="63">
        <v>670</v>
      </c>
      <c r="G34" s="63">
        <v>290</v>
      </c>
      <c r="H34" s="63">
        <v>17</v>
      </c>
      <c r="I34" s="68">
        <v>11400</v>
      </c>
      <c r="J34" s="63" t="s">
        <v>68</v>
      </c>
    </row>
    <row r="35" spans="1:10" s="15" customFormat="1" ht="13.5" customHeight="1" x14ac:dyDescent="0.25">
      <c r="A35" s="60" t="s">
        <v>69</v>
      </c>
      <c r="B35" s="63">
        <v>7202</v>
      </c>
      <c r="C35" s="63">
        <v>229</v>
      </c>
      <c r="D35" s="63">
        <v>44</v>
      </c>
      <c r="E35" s="63">
        <v>118</v>
      </c>
      <c r="F35" s="63">
        <v>311</v>
      </c>
      <c r="G35" s="63">
        <v>0</v>
      </c>
      <c r="H35" s="63">
        <v>63</v>
      </c>
      <c r="I35" s="68">
        <v>7967</v>
      </c>
      <c r="J35" s="63" t="s">
        <v>70</v>
      </c>
    </row>
    <row r="36" spans="1:10" s="15" customFormat="1" ht="13.5" customHeight="1" x14ac:dyDescent="0.25">
      <c r="A36" s="60" t="s">
        <v>115</v>
      </c>
      <c r="B36" s="63">
        <v>6642</v>
      </c>
      <c r="C36" s="63">
        <v>299</v>
      </c>
      <c r="D36" s="63">
        <v>159</v>
      </c>
      <c r="E36" s="63">
        <v>550</v>
      </c>
      <c r="F36" s="63">
        <v>220</v>
      </c>
      <c r="G36" s="63">
        <v>5</v>
      </c>
      <c r="H36" s="63">
        <v>107</v>
      </c>
      <c r="I36" s="68">
        <v>7982</v>
      </c>
      <c r="J36" s="63" t="s">
        <v>118</v>
      </c>
    </row>
    <row r="37" spans="1:10" s="15" customFormat="1" ht="13.5" customHeight="1" x14ac:dyDescent="0.25">
      <c r="A37" s="60" t="s">
        <v>116</v>
      </c>
      <c r="B37" s="63">
        <v>5053</v>
      </c>
      <c r="C37" s="63">
        <v>194</v>
      </c>
      <c r="D37" s="63">
        <v>47</v>
      </c>
      <c r="E37" s="63">
        <v>149</v>
      </c>
      <c r="F37" s="63">
        <v>120</v>
      </c>
      <c r="G37" s="63">
        <v>0</v>
      </c>
      <c r="H37" s="63">
        <v>5</v>
      </c>
      <c r="I37" s="68">
        <v>5568</v>
      </c>
      <c r="J37" s="63" t="s">
        <v>119</v>
      </c>
    </row>
    <row r="38" spans="1:10" s="15" customFormat="1" ht="13.5" customHeight="1" x14ac:dyDescent="0.25">
      <c r="A38" s="60" t="s">
        <v>46</v>
      </c>
      <c r="B38" s="152">
        <f>B40-SUM(B7:B37)</f>
        <v>98535</v>
      </c>
      <c r="C38" s="152">
        <f t="shared" ref="C38:I38" si="0">C40-SUM(C7:C37)</f>
        <v>4624</v>
      </c>
      <c r="D38" s="152">
        <f t="shared" si="0"/>
        <v>43889</v>
      </c>
      <c r="E38" s="152">
        <f t="shared" si="0"/>
        <v>4048</v>
      </c>
      <c r="F38" s="152">
        <f t="shared" si="0"/>
        <v>10628</v>
      </c>
      <c r="G38" s="152">
        <f t="shared" si="0"/>
        <v>13251</v>
      </c>
      <c r="H38" s="152">
        <f t="shared" si="0"/>
        <v>424</v>
      </c>
      <c r="I38" s="152">
        <f t="shared" si="0"/>
        <v>175399</v>
      </c>
      <c r="J38" s="63" t="s">
        <v>47</v>
      </c>
    </row>
    <row r="39" spans="1:10" s="16" customFormat="1" ht="13.5" customHeight="1" x14ac:dyDescent="0.25">
      <c r="A39" s="64" t="s">
        <v>48</v>
      </c>
      <c r="B39" s="65">
        <v>1290041</v>
      </c>
      <c r="C39" s="65">
        <v>62566</v>
      </c>
      <c r="D39" s="65">
        <v>224229</v>
      </c>
      <c r="E39" s="65">
        <v>69290</v>
      </c>
      <c r="F39" s="65">
        <v>149736</v>
      </c>
      <c r="G39" s="65">
        <v>337652</v>
      </c>
      <c r="H39" s="65">
        <v>10741</v>
      </c>
      <c r="I39" s="69">
        <v>2144255</v>
      </c>
      <c r="J39" s="65" t="s">
        <v>49</v>
      </c>
    </row>
    <row r="40" spans="1:10" s="15" customFormat="1" ht="13.5" customHeight="1" x14ac:dyDescent="0.25">
      <c r="A40" s="66" t="s">
        <v>50</v>
      </c>
      <c r="B40" s="65">
        <v>2074966</v>
      </c>
      <c r="C40" s="65">
        <v>101108</v>
      </c>
      <c r="D40" s="65">
        <v>381638</v>
      </c>
      <c r="E40" s="65">
        <v>859115</v>
      </c>
      <c r="F40" s="65">
        <v>212961</v>
      </c>
      <c r="G40" s="65">
        <v>595814</v>
      </c>
      <c r="H40" s="65">
        <v>16185</v>
      </c>
      <c r="I40" s="65">
        <v>4241787</v>
      </c>
      <c r="J40" s="65" t="s">
        <v>51</v>
      </c>
    </row>
    <row r="41" spans="1:10" s="7" customFormat="1" ht="14.25" customHeight="1" x14ac:dyDescent="0.25">
      <c r="A41" s="29" t="s">
        <v>124</v>
      </c>
      <c r="B41" s="26"/>
      <c r="C41" s="1"/>
      <c r="D41" s="6"/>
      <c r="E41" s="1"/>
      <c r="F41" s="1"/>
      <c r="G41" s="1"/>
      <c r="H41" s="1"/>
      <c r="I41" s="1"/>
      <c r="J41" s="131" t="s">
        <v>94</v>
      </c>
    </row>
    <row r="42" spans="1:10" s="7" customFormat="1" ht="14.25" customHeight="1" x14ac:dyDescent="0.25">
      <c r="A42" s="5"/>
      <c r="B42" s="1"/>
      <c r="C42" s="1"/>
      <c r="D42" s="6"/>
      <c r="E42" s="1"/>
      <c r="F42" s="1"/>
      <c r="G42" s="1"/>
      <c r="H42" s="1"/>
      <c r="I42" s="1"/>
      <c r="J42" s="132" t="s">
        <v>95</v>
      </c>
    </row>
    <row r="43" spans="1:10" x14ac:dyDescent="0.25">
      <c r="B43" s="23"/>
      <c r="C43" s="23"/>
      <c r="D43"/>
      <c r="E43"/>
      <c r="F43"/>
      <c r="G43"/>
      <c r="H43"/>
      <c r="I43"/>
    </row>
    <row r="44" spans="1:10" x14ac:dyDescent="0.25">
      <c r="A44"/>
      <c r="B44" s="12"/>
      <c r="C44" s="12"/>
      <c r="D44" s="12"/>
      <c r="E44" s="12"/>
      <c r="F44" s="12"/>
      <c r="G44" s="12"/>
      <c r="H44" s="12"/>
      <c r="I44" s="12"/>
      <c r="J44" s="13"/>
    </row>
    <row r="45" spans="1:10" x14ac:dyDescent="0.25">
      <c r="A45"/>
      <c r="B45" s="12"/>
      <c r="C45" s="12"/>
      <c r="D45" s="12"/>
      <c r="E45" s="12"/>
      <c r="F45" s="12"/>
      <c r="G45" s="12"/>
      <c r="H45" s="12"/>
      <c r="I45" s="12"/>
      <c r="J45" s="1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indexed="22"/>
  </sheetPr>
  <dimension ref="A1:J45"/>
  <sheetViews>
    <sheetView tabSelected="1" zoomScaleNormal="100" zoomScaleSheetLayoutView="70" workbookViewId="0">
      <selection activeCell="H17" sqref="H17"/>
    </sheetView>
  </sheetViews>
  <sheetFormatPr defaultColWidth="9.109375" defaultRowHeight="13.2" x14ac:dyDescent="0.25"/>
  <cols>
    <col min="1" max="1" width="25.6640625" style="1" customWidth="1"/>
    <col min="2" max="5" width="15.6640625" style="1" customWidth="1"/>
    <col min="6" max="6" width="17.44140625" style="1" customWidth="1"/>
    <col min="7" max="7" width="19" style="1" customWidth="1"/>
    <col min="8" max="9" width="15.6640625" style="1" customWidth="1"/>
    <col min="10" max="10" width="25.6640625" style="1" customWidth="1"/>
    <col min="11" max="16384" width="9.109375" style="1"/>
  </cols>
  <sheetData>
    <row r="1" spans="1:10" s="7" customFormat="1" ht="18.75" customHeight="1" x14ac:dyDescent="0.35">
      <c r="A1" s="30" t="s">
        <v>141</v>
      </c>
      <c r="B1" s="31"/>
      <c r="C1" s="31"/>
      <c r="D1" s="31"/>
      <c r="E1" s="31"/>
      <c r="F1" s="31"/>
      <c r="G1" s="32"/>
      <c r="H1" s="32"/>
      <c r="I1" s="32"/>
      <c r="J1" s="33" t="s">
        <v>72</v>
      </c>
    </row>
    <row r="2" spans="1:10" s="7" customFormat="1" ht="18.75" customHeight="1" x14ac:dyDescent="0.35">
      <c r="A2" s="34" t="s">
        <v>142</v>
      </c>
      <c r="B2" s="35"/>
      <c r="C2" s="35"/>
      <c r="D2" s="35"/>
      <c r="E2" s="35"/>
      <c r="F2" s="35"/>
      <c r="G2" s="36"/>
      <c r="H2" s="36"/>
      <c r="I2" s="36"/>
      <c r="J2" s="37"/>
    </row>
    <row r="3" spans="1:10" ht="12.75" customHeight="1" x14ac:dyDescent="0.25">
      <c r="A3" s="38" t="s">
        <v>0</v>
      </c>
      <c r="B3" s="39" t="s">
        <v>1</v>
      </c>
      <c r="C3" s="39" t="s">
        <v>120</v>
      </c>
      <c r="D3" s="40" t="s">
        <v>2</v>
      </c>
      <c r="E3" s="41" t="s">
        <v>129</v>
      </c>
      <c r="F3" s="144" t="s">
        <v>137</v>
      </c>
      <c r="G3" s="40" t="s">
        <v>91</v>
      </c>
      <c r="H3" s="42" t="s">
        <v>134</v>
      </c>
      <c r="I3" s="42" t="s">
        <v>3</v>
      </c>
      <c r="J3" s="40" t="s">
        <v>4</v>
      </c>
    </row>
    <row r="4" spans="1:10" ht="12.75" customHeight="1" x14ac:dyDescent="0.25">
      <c r="A4" s="43"/>
      <c r="B4" s="44"/>
      <c r="C4" s="44"/>
      <c r="D4" s="45"/>
      <c r="E4" s="46"/>
      <c r="F4" s="47"/>
      <c r="G4" s="47" t="s">
        <v>132</v>
      </c>
      <c r="H4" s="48"/>
      <c r="I4" s="48"/>
      <c r="J4" s="47"/>
    </row>
    <row r="5" spans="1:10" ht="12.75" customHeight="1" x14ac:dyDescent="0.25">
      <c r="A5" s="49"/>
      <c r="B5" s="44" t="s">
        <v>1</v>
      </c>
      <c r="C5" s="50" t="s">
        <v>121</v>
      </c>
      <c r="D5" s="47" t="s">
        <v>5</v>
      </c>
      <c r="E5" s="46" t="s">
        <v>131</v>
      </c>
      <c r="F5" s="146" t="s">
        <v>138</v>
      </c>
      <c r="G5" s="47" t="s">
        <v>93</v>
      </c>
      <c r="H5" s="48" t="s">
        <v>136</v>
      </c>
      <c r="I5" s="48" t="s">
        <v>6</v>
      </c>
      <c r="J5" s="47" t="s">
        <v>7</v>
      </c>
    </row>
    <row r="6" spans="1:10" ht="12.75" customHeight="1" x14ac:dyDescent="0.25">
      <c r="A6" s="51" t="s">
        <v>7</v>
      </c>
      <c r="B6" s="52"/>
      <c r="C6" s="53" t="s">
        <v>122</v>
      </c>
      <c r="D6" s="54"/>
      <c r="E6" s="134" t="s">
        <v>130</v>
      </c>
      <c r="F6" s="145" t="s">
        <v>139</v>
      </c>
      <c r="G6" s="56" t="s">
        <v>133</v>
      </c>
      <c r="H6" s="133" t="s">
        <v>130</v>
      </c>
      <c r="I6" s="57"/>
      <c r="J6" s="57"/>
    </row>
    <row r="7" spans="1:10" s="2" customFormat="1" ht="13.5" customHeight="1" x14ac:dyDescent="0.25">
      <c r="A7" s="58" t="s">
        <v>8</v>
      </c>
      <c r="B7" s="61">
        <v>449924</v>
      </c>
      <c r="C7" s="61">
        <v>96566</v>
      </c>
      <c r="D7" s="61">
        <v>180121</v>
      </c>
      <c r="E7" s="61">
        <v>631381</v>
      </c>
      <c r="F7" s="61">
        <v>105821</v>
      </c>
      <c r="G7" s="61">
        <v>886475</v>
      </c>
      <c r="H7" s="63">
        <v>12762</v>
      </c>
      <c r="I7" s="68">
        <v>2363050</v>
      </c>
      <c r="J7" s="61" t="s">
        <v>9</v>
      </c>
    </row>
    <row r="8" spans="1:10" s="2" customFormat="1" ht="13.5" customHeight="1" x14ac:dyDescent="0.25">
      <c r="A8" s="60" t="s">
        <v>12</v>
      </c>
      <c r="B8" s="63">
        <v>68183</v>
      </c>
      <c r="C8" s="63">
        <v>14007</v>
      </c>
      <c r="D8" s="63">
        <v>418680</v>
      </c>
      <c r="E8" s="63">
        <v>49905</v>
      </c>
      <c r="F8" s="63">
        <v>42520</v>
      </c>
      <c r="G8" s="63">
        <v>446167</v>
      </c>
      <c r="H8" s="63">
        <v>2194</v>
      </c>
      <c r="I8" s="68">
        <v>1041656</v>
      </c>
      <c r="J8" s="63" t="s">
        <v>13</v>
      </c>
    </row>
    <row r="9" spans="1:10" s="2" customFormat="1" ht="13.5" customHeight="1" x14ac:dyDescent="0.25">
      <c r="A9" s="60" t="s">
        <v>14</v>
      </c>
      <c r="B9" s="63">
        <v>44730</v>
      </c>
      <c r="C9" s="63">
        <v>6821</v>
      </c>
      <c r="D9" s="63">
        <v>27585</v>
      </c>
      <c r="E9" s="63">
        <v>5046</v>
      </c>
      <c r="F9" s="63">
        <v>3847</v>
      </c>
      <c r="G9" s="63">
        <v>184861</v>
      </c>
      <c r="H9" s="63">
        <v>610</v>
      </c>
      <c r="I9" s="68">
        <v>273500</v>
      </c>
      <c r="J9" s="63" t="s">
        <v>15</v>
      </c>
    </row>
    <row r="10" spans="1:10" s="2" customFormat="1" ht="13.5" customHeight="1" x14ac:dyDescent="0.25">
      <c r="A10" s="60" t="s">
        <v>10</v>
      </c>
      <c r="B10" s="63">
        <v>15656</v>
      </c>
      <c r="C10" s="63">
        <v>1677</v>
      </c>
      <c r="D10" s="63">
        <v>2842</v>
      </c>
      <c r="E10" s="63">
        <v>361</v>
      </c>
      <c r="F10" s="63">
        <v>2918</v>
      </c>
      <c r="G10" s="63">
        <v>154391</v>
      </c>
      <c r="H10" s="63">
        <v>355</v>
      </c>
      <c r="I10" s="68">
        <v>178200</v>
      </c>
      <c r="J10" s="63" t="s">
        <v>11</v>
      </c>
    </row>
    <row r="11" spans="1:10" s="2" customFormat="1" ht="13.5" customHeight="1" x14ac:dyDescent="0.25">
      <c r="A11" s="60" t="s">
        <v>18</v>
      </c>
      <c r="B11" s="63">
        <v>19319</v>
      </c>
      <c r="C11" s="63">
        <v>1399</v>
      </c>
      <c r="D11" s="63">
        <v>4832</v>
      </c>
      <c r="E11" s="63">
        <v>840</v>
      </c>
      <c r="F11" s="63">
        <v>1281</v>
      </c>
      <c r="G11" s="63">
        <v>52867</v>
      </c>
      <c r="H11" s="63">
        <v>710</v>
      </c>
      <c r="I11" s="68">
        <v>81248</v>
      </c>
      <c r="J11" s="63" t="s">
        <v>19</v>
      </c>
    </row>
    <row r="12" spans="1:10" s="2" customFormat="1" ht="13.5" customHeight="1" x14ac:dyDescent="0.25">
      <c r="A12" s="60" t="s">
        <v>29</v>
      </c>
      <c r="B12" s="63">
        <v>1863</v>
      </c>
      <c r="C12" s="63">
        <v>457</v>
      </c>
      <c r="D12" s="63">
        <v>1270</v>
      </c>
      <c r="E12" s="63">
        <v>39</v>
      </c>
      <c r="F12" s="63">
        <v>138</v>
      </c>
      <c r="G12" s="63">
        <v>7634</v>
      </c>
      <c r="H12" s="63">
        <v>75</v>
      </c>
      <c r="I12" s="68">
        <v>11476</v>
      </c>
      <c r="J12" s="63" t="s">
        <v>30</v>
      </c>
    </row>
    <row r="13" spans="1:10" s="2" customFormat="1" ht="13.5" customHeight="1" x14ac:dyDescent="0.25">
      <c r="A13" s="60" t="s">
        <v>20</v>
      </c>
      <c r="B13" s="63">
        <v>2008</v>
      </c>
      <c r="C13" s="63">
        <v>75</v>
      </c>
      <c r="D13" s="63">
        <v>238</v>
      </c>
      <c r="E13" s="63">
        <v>9</v>
      </c>
      <c r="F13" s="63">
        <v>72</v>
      </c>
      <c r="G13" s="63">
        <v>331</v>
      </c>
      <c r="H13" s="63">
        <v>11</v>
      </c>
      <c r="I13" s="68">
        <v>2744</v>
      </c>
      <c r="J13" s="63" t="s">
        <v>21</v>
      </c>
    </row>
    <row r="14" spans="1:10" s="2" customFormat="1" ht="13.5" customHeight="1" x14ac:dyDescent="0.25">
      <c r="A14" s="60" t="s">
        <v>22</v>
      </c>
      <c r="B14" s="63">
        <v>2782</v>
      </c>
      <c r="C14" s="63">
        <v>238</v>
      </c>
      <c r="D14" s="63">
        <v>1340</v>
      </c>
      <c r="E14" s="63">
        <v>32</v>
      </c>
      <c r="F14" s="63">
        <v>54</v>
      </c>
      <c r="G14" s="63">
        <v>1129</v>
      </c>
      <c r="H14" s="63">
        <v>36</v>
      </c>
      <c r="I14" s="68">
        <v>5611</v>
      </c>
      <c r="J14" s="63" t="s">
        <v>23</v>
      </c>
    </row>
    <row r="15" spans="1:10" s="2" customFormat="1" ht="13.5" customHeight="1" x14ac:dyDescent="0.25">
      <c r="A15" s="60" t="s">
        <v>34</v>
      </c>
      <c r="B15" s="63">
        <v>2631</v>
      </c>
      <c r="C15" s="126">
        <v>509</v>
      </c>
      <c r="D15" s="63">
        <v>366</v>
      </c>
      <c r="E15" s="63">
        <v>6</v>
      </c>
      <c r="F15" s="63">
        <v>133</v>
      </c>
      <c r="G15" s="63">
        <v>444</v>
      </c>
      <c r="H15" s="63">
        <v>7</v>
      </c>
      <c r="I15" s="68">
        <v>4096</v>
      </c>
      <c r="J15" s="63" t="s">
        <v>35</v>
      </c>
    </row>
    <row r="16" spans="1:10" s="4" customFormat="1" ht="13.5" customHeight="1" x14ac:dyDescent="0.25">
      <c r="A16" s="60" t="s">
        <v>31</v>
      </c>
      <c r="B16" s="63">
        <v>1616</v>
      </c>
      <c r="C16" s="126">
        <v>160</v>
      </c>
      <c r="D16" s="63">
        <v>59</v>
      </c>
      <c r="E16" s="63">
        <v>148</v>
      </c>
      <c r="F16" s="63">
        <v>0</v>
      </c>
      <c r="G16" s="63">
        <v>288</v>
      </c>
      <c r="H16" s="63">
        <v>36</v>
      </c>
      <c r="I16" s="68">
        <v>2307</v>
      </c>
      <c r="J16" s="63" t="s">
        <v>31</v>
      </c>
    </row>
    <row r="17" spans="1:10" s="4" customFormat="1" ht="13.5" customHeight="1" x14ac:dyDescent="0.25">
      <c r="A17" s="60" t="s">
        <v>16</v>
      </c>
      <c r="B17" s="63">
        <v>8228</v>
      </c>
      <c r="C17" s="126">
        <v>1219</v>
      </c>
      <c r="D17" s="63">
        <v>1516</v>
      </c>
      <c r="E17" s="63">
        <v>160</v>
      </c>
      <c r="F17" s="63">
        <v>361</v>
      </c>
      <c r="G17" s="63">
        <v>274</v>
      </c>
      <c r="H17" s="63">
        <v>90</v>
      </c>
      <c r="I17" s="68">
        <v>11848</v>
      </c>
      <c r="J17" s="63" t="s">
        <v>17</v>
      </c>
    </row>
    <row r="18" spans="1:10" s="4" customFormat="1" ht="13.5" customHeight="1" x14ac:dyDescent="0.25">
      <c r="A18" s="60" t="s">
        <v>27</v>
      </c>
      <c r="B18" s="63">
        <v>3997</v>
      </c>
      <c r="C18" s="126">
        <v>496</v>
      </c>
      <c r="D18" s="63">
        <v>1156</v>
      </c>
      <c r="E18" s="63">
        <v>430</v>
      </c>
      <c r="F18" s="63">
        <v>666</v>
      </c>
      <c r="G18" s="63">
        <v>885</v>
      </c>
      <c r="H18" s="63">
        <v>106</v>
      </c>
      <c r="I18" s="68">
        <v>7736</v>
      </c>
      <c r="J18" s="63" t="s">
        <v>28</v>
      </c>
    </row>
    <row r="19" spans="1:10" s="4" customFormat="1" ht="13.5" customHeight="1" x14ac:dyDescent="0.25">
      <c r="A19" s="60" t="s">
        <v>26</v>
      </c>
      <c r="B19" s="63">
        <v>1066</v>
      </c>
      <c r="C19" s="126">
        <v>716</v>
      </c>
      <c r="D19" s="63">
        <v>535</v>
      </c>
      <c r="E19" s="63">
        <v>18</v>
      </c>
      <c r="F19" s="63">
        <v>20</v>
      </c>
      <c r="G19" s="63">
        <v>273</v>
      </c>
      <c r="H19" s="63">
        <v>15</v>
      </c>
      <c r="I19" s="68">
        <v>2643</v>
      </c>
      <c r="J19" s="63" t="s">
        <v>26</v>
      </c>
    </row>
    <row r="20" spans="1:10" s="4" customFormat="1" ht="13.5" customHeight="1" x14ac:dyDescent="0.25">
      <c r="A20" s="60" t="s">
        <v>24</v>
      </c>
      <c r="B20" s="63">
        <v>711</v>
      </c>
      <c r="C20" s="126">
        <v>205</v>
      </c>
      <c r="D20" s="63">
        <v>105</v>
      </c>
      <c r="E20" s="63">
        <v>18</v>
      </c>
      <c r="F20" s="63">
        <v>0</v>
      </c>
      <c r="G20" s="63">
        <v>811</v>
      </c>
      <c r="H20" s="63">
        <v>10</v>
      </c>
      <c r="I20" s="68">
        <v>1860</v>
      </c>
      <c r="J20" s="63" t="s">
        <v>25</v>
      </c>
    </row>
    <row r="21" spans="1:10" s="2" customFormat="1" ht="13.5" customHeight="1" x14ac:dyDescent="0.25">
      <c r="A21" s="60" t="s">
        <v>32</v>
      </c>
      <c r="B21" s="63">
        <v>3035</v>
      </c>
      <c r="C21" s="126">
        <v>319</v>
      </c>
      <c r="D21" s="63">
        <v>203</v>
      </c>
      <c r="E21" s="63">
        <v>65</v>
      </c>
      <c r="F21" s="63">
        <v>801</v>
      </c>
      <c r="G21" s="63">
        <v>617</v>
      </c>
      <c r="H21" s="63">
        <v>10</v>
      </c>
      <c r="I21" s="68">
        <v>5050</v>
      </c>
      <c r="J21" s="63" t="s">
        <v>33</v>
      </c>
    </row>
    <row r="22" spans="1:10" s="2" customFormat="1" ht="13.5" customHeight="1" x14ac:dyDescent="0.25">
      <c r="A22" s="60" t="s">
        <v>61</v>
      </c>
      <c r="B22" s="63">
        <v>13433</v>
      </c>
      <c r="C22" s="126">
        <v>648</v>
      </c>
      <c r="D22" s="63">
        <v>3140</v>
      </c>
      <c r="E22" s="63">
        <v>100</v>
      </c>
      <c r="F22" s="63">
        <v>12057</v>
      </c>
      <c r="G22" s="63">
        <v>2760</v>
      </c>
      <c r="H22" s="63">
        <v>142</v>
      </c>
      <c r="I22" s="68">
        <v>32280</v>
      </c>
      <c r="J22" s="63" t="s">
        <v>62</v>
      </c>
    </row>
    <row r="23" spans="1:10" s="2" customFormat="1" ht="13.5" customHeight="1" x14ac:dyDescent="0.25">
      <c r="A23" s="60" t="s">
        <v>92</v>
      </c>
      <c r="B23" s="63">
        <v>1532</v>
      </c>
      <c r="C23" s="70">
        <v>3263</v>
      </c>
      <c r="D23" s="63">
        <v>3946</v>
      </c>
      <c r="E23" s="70">
        <v>24</v>
      </c>
      <c r="F23" s="70">
        <v>649</v>
      </c>
      <c r="G23" s="63">
        <v>2287</v>
      </c>
      <c r="H23" s="63">
        <v>201</v>
      </c>
      <c r="I23" s="68">
        <v>11902</v>
      </c>
      <c r="J23" s="63" t="s">
        <v>54</v>
      </c>
    </row>
    <row r="24" spans="1:10" s="2" customFormat="1" ht="13.5" customHeight="1" x14ac:dyDescent="0.25">
      <c r="A24" s="60" t="s">
        <v>63</v>
      </c>
      <c r="B24" s="63">
        <v>876</v>
      </c>
      <c r="C24" s="126">
        <v>295</v>
      </c>
      <c r="D24" s="63">
        <v>267</v>
      </c>
      <c r="E24" s="63">
        <v>175</v>
      </c>
      <c r="F24" s="63">
        <v>100</v>
      </c>
      <c r="G24" s="63">
        <v>216</v>
      </c>
      <c r="H24" s="63">
        <v>44</v>
      </c>
      <c r="I24" s="68">
        <v>1973</v>
      </c>
      <c r="J24" s="63" t="s">
        <v>64</v>
      </c>
    </row>
    <row r="25" spans="1:10" s="2" customFormat="1" ht="13.5" customHeight="1" x14ac:dyDescent="0.25">
      <c r="A25" s="60" t="s">
        <v>114</v>
      </c>
      <c r="B25" s="63">
        <v>1056</v>
      </c>
      <c r="C25" s="126">
        <v>548</v>
      </c>
      <c r="D25" s="63">
        <v>703</v>
      </c>
      <c r="E25" s="63">
        <v>43</v>
      </c>
      <c r="F25" s="63">
        <v>154</v>
      </c>
      <c r="G25" s="63">
        <v>466</v>
      </c>
      <c r="H25" s="63">
        <v>1627</v>
      </c>
      <c r="I25" s="68">
        <v>4597</v>
      </c>
      <c r="J25" s="63" t="s">
        <v>117</v>
      </c>
    </row>
    <row r="26" spans="1:10" s="2" customFormat="1" ht="13.5" customHeight="1" x14ac:dyDescent="0.25">
      <c r="A26" s="60" t="s">
        <v>36</v>
      </c>
      <c r="B26" s="63">
        <v>1106</v>
      </c>
      <c r="C26" s="126">
        <v>118</v>
      </c>
      <c r="D26" s="63">
        <v>136</v>
      </c>
      <c r="E26" s="63">
        <v>3</v>
      </c>
      <c r="F26" s="63">
        <v>0</v>
      </c>
      <c r="G26" s="63">
        <v>537</v>
      </c>
      <c r="H26" s="63">
        <v>6</v>
      </c>
      <c r="I26" s="68">
        <v>1906</v>
      </c>
      <c r="J26" s="63" t="s">
        <v>37</v>
      </c>
    </row>
    <row r="27" spans="1:10" s="2" customFormat="1" ht="13.5" customHeight="1" x14ac:dyDescent="0.25">
      <c r="A27" s="60" t="s">
        <v>40</v>
      </c>
      <c r="B27" s="63">
        <v>2935</v>
      </c>
      <c r="C27" s="70">
        <v>348</v>
      </c>
      <c r="D27" s="63">
        <v>635</v>
      </c>
      <c r="E27" s="70">
        <v>14</v>
      </c>
      <c r="F27" s="70">
        <v>204</v>
      </c>
      <c r="G27" s="63">
        <v>2174</v>
      </c>
      <c r="H27" s="63">
        <v>11</v>
      </c>
      <c r="I27" s="68">
        <v>6321</v>
      </c>
      <c r="J27" s="63" t="s">
        <v>41</v>
      </c>
    </row>
    <row r="28" spans="1:10" s="2" customFormat="1" ht="13.5" customHeight="1" x14ac:dyDescent="0.25">
      <c r="A28" s="60" t="s">
        <v>38</v>
      </c>
      <c r="B28" s="63">
        <v>1488</v>
      </c>
      <c r="C28" s="70">
        <v>333</v>
      </c>
      <c r="D28" s="63">
        <v>87</v>
      </c>
      <c r="E28" s="70">
        <v>8</v>
      </c>
      <c r="F28" s="70">
        <v>203</v>
      </c>
      <c r="G28" s="63">
        <v>367</v>
      </c>
      <c r="H28" s="63">
        <v>75</v>
      </c>
      <c r="I28" s="68">
        <v>2561</v>
      </c>
      <c r="J28" s="63" t="s">
        <v>39</v>
      </c>
    </row>
    <row r="29" spans="1:10" s="2" customFormat="1" ht="13.5" customHeight="1" x14ac:dyDescent="0.25">
      <c r="A29" s="60" t="s">
        <v>42</v>
      </c>
      <c r="B29" s="63">
        <v>7069</v>
      </c>
      <c r="C29" s="70">
        <v>576</v>
      </c>
      <c r="D29" s="63">
        <v>80</v>
      </c>
      <c r="E29" s="70">
        <v>44</v>
      </c>
      <c r="F29" s="70">
        <v>560</v>
      </c>
      <c r="G29" s="63">
        <v>464</v>
      </c>
      <c r="H29" s="63">
        <v>36</v>
      </c>
      <c r="I29" s="68">
        <v>8829</v>
      </c>
      <c r="J29" s="63" t="s">
        <v>43</v>
      </c>
    </row>
    <row r="30" spans="1:10" s="2" customFormat="1" ht="13.5" customHeight="1" x14ac:dyDescent="0.25">
      <c r="A30" s="60" t="s">
        <v>44</v>
      </c>
      <c r="B30" s="63">
        <v>722</v>
      </c>
      <c r="C30" s="70">
        <v>57</v>
      </c>
      <c r="D30" s="63">
        <v>22</v>
      </c>
      <c r="E30" s="70">
        <v>5</v>
      </c>
      <c r="F30" s="70">
        <v>6</v>
      </c>
      <c r="G30" s="63">
        <v>134</v>
      </c>
      <c r="H30" s="63">
        <v>4</v>
      </c>
      <c r="I30" s="68">
        <v>950</v>
      </c>
      <c r="J30" s="63" t="s">
        <v>44</v>
      </c>
    </row>
    <row r="31" spans="1:10" s="2" customFormat="1" ht="13.5" customHeight="1" x14ac:dyDescent="0.25">
      <c r="A31" s="60" t="s">
        <v>45</v>
      </c>
      <c r="B31" s="63">
        <v>969</v>
      </c>
      <c r="C31" s="126">
        <v>56</v>
      </c>
      <c r="D31" s="63">
        <v>4</v>
      </c>
      <c r="E31" s="63">
        <v>17</v>
      </c>
      <c r="F31" s="63">
        <v>30</v>
      </c>
      <c r="G31" s="63">
        <v>26</v>
      </c>
      <c r="H31" s="63">
        <v>45</v>
      </c>
      <c r="I31" s="68">
        <v>1147</v>
      </c>
      <c r="J31" s="63" t="s">
        <v>45</v>
      </c>
    </row>
    <row r="32" spans="1:10" s="2" customFormat="1" ht="13.5" customHeight="1" x14ac:dyDescent="0.25">
      <c r="A32" s="60" t="s">
        <v>65</v>
      </c>
      <c r="B32" s="63">
        <v>2592</v>
      </c>
      <c r="C32" s="126">
        <v>356</v>
      </c>
      <c r="D32" s="63">
        <v>0</v>
      </c>
      <c r="E32" s="63">
        <v>3</v>
      </c>
      <c r="F32" s="63">
        <v>0</v>
      </c>
      <c r="G32" s="63">
        <v>0</v>
      </c>
      <c r="H32" s="63">
        <v>300</v>
      </c>
      <c r="I32" s="68">
        <v>3251</v>
      </c>
      <c r="J32" s="63" t="s">
        <v>65</v>
      </c>
    </row>
    <row r="33" spans="1:10" s="4" customFormat="1" ht="13.5" customHeight="1" x14ac:dyDescent="0.25">
      <c r="A33" s="60" t="s">
        <v>66</v>
      </c>
      <c r="B33" s="63">
        <v>10938</v>
      </c>
      <c r="C33" s="126">
        <v>8</v>
      </c>
      <c r="D33" s="63">
        <v>0</v>
      </c>
      <c r="E33" s="63">
        <v>5</v>
      </c>
      <c r="F33" s="63">
        <v>0</v>
      </c>
      <c r="G33" s="63">
        <v>21</v>
      </c>
      <c r="H33" s="63">
        <v>1</v>
      </c>
      <c r="I33" s="68">
        <v>10973</v>
      </c>
      <c r="J33" s="63" t="s">
        <v>66</v>
      </c>
    </row>
    <row r="34" spans="1:10" s="15" customFormat="1" ht="13.5" customHeight="1" x14ac:dyDescent="0.25">
      <c r="A34" s="60" t="s">
        <v>67</v>
      </c>
      <c r="B34" s="63">
        <v>445</v>
      </c>
      <c r="C34" s="126">
        <v>72</v>
      </c>
      <c r="D34" s="63">
        <v>176</v>
      </c>
      <c r="E34" s="63">
        <v>51</v>
      </c>
      <c r="F34" s="63">
        <v>100</v>
      </c>
      <c r="G34" s="63">
        <v>5004</v>
      </c>
      <c r="H34" s="63">
        <v>4</v>
      </c>
      <c r="I34" s="68">
        <v>5852</v>
      </c>
      <c r="J34" s="63" t="s">
        <v>68</v>
      </c>
    </row>
    <row r="35" spans="1:10" s="15" customFormat="1" ht="13.5" customHeight="1" x14ac:dyDescent="0.25">
      <c r="A35" s="60" t="s">
        <v>69</v>
      </c>
      <c r="B35" s="63">
        <v>1410</v>
      </c>
      <c r="C35" s="63">
        <v>266</v>
      </c>
      <c r="D35" s="63">
        <v>51</v>
      </c>
      <c r="E35" s="63">
        <v>230</v>
      </c>
      <c r="F35" s="63">
        <v>0</v>
      </c>
      <c r="G35" s="63">
        <v>20</v>
      </c>
      <c r="H35" s="63">
        <v>70</v>
      </c>
      <c r="I35" s="68">
        <v>2047</v>
      </c>
      <c r="J35" s="63" t="s">
        <v>70</v>
      </c>
    </row>
    <row r="36" spans="1:10" s="15" customFormat="1" ht="13.5" customHeight="1" x14ac:dyDescent="0.25">
      <c r="A36" s="60" t="s">
        <v>115</v>
      </c>
      <c r="B36" s="63">
        <v>1120</v>
      </c>
      <c r="C36" s="63">
        <v>72</v>
      </c>
      <c r="D36" s="63">
        <v>113</v>
      </c>
      <c r="E36" s="63">
        <v>6</v>
      </c>
      <c r="F36" s="63">
        <v>256</v>
      </c>
      <c r="G36" s="63">
        <v>9</v>
      </c>
      <c r="H36" s="63">
        <v>20</v>
      </c>
      <c r="I36" s="68">
        <v>1596</v>
      </c>
      <c r="J36" s="63" t="s">
        <v>118</v>
      </c>
    </row>
    <row r="37" spans="1:10" s="15" customFormat="1" ht="13.5" customHeight="1" x14ac:dyDescent="0.25">
      <c r="A37" s="60" t="s">
        <v>116</v>
      </c>
      <c r="B37" s="63">
        <v>484</v>
      </c>
      <c r="C37" s="63">
        <v>19</v>
      </c>
      <c r="D37" s="63">
        <v>22</v>
      </c>
      <c r="E37" s="63">
        <v>75</v>
      </c>
      <c r="F37" s="63">
        <v>197</v>
      </c>
      <c r="G37" s="63">
        <v>42</v>
      </c>
      <c r="H37" s="63">
        <v>15</v>
      </c>
      <c r="I37" s="68">
        <v>854</v>
      </c>
      <c r="J37" s="63" t="s">
        <v>119</v>
      </c>
    </row>
    <row r="38" spans="1:10" s="15" customFormat="1" ht="13.5" customHeight="1" x14ac:dyDescent="0.25">
      <c r="A38" s="60" t="s">
        <v>46</v>
      </c>
      <c r="B38" s="152">
        <f>B40-SUM(B7:B37)</f>
        <v>39501</v>
      </c>
      <c r="C38" s="152">
        <f t="shared" ref="C38:I38" si="0">C40-SUM(C7:C37)</f>
        <v>2625</v>
      </c>
      <c r="D38" s="152">
        <f t="shared" si="0"/>
        <v>3225</v>
      </c>
      <c r="E38" s="152">
        <f t="shared" si="0"/>
        <v>194</v>
      </c>
      <c r="F38" s="152">
        <f t="shared" si="0"/>
        <v>3723</v>
      </c>
      <c r="G38" s="152">
        <f t="shared" si="0"/>
        <v>1788</v>
      </c>
      <c r="H38" s="152">
        <f t="shared" si="0"/>
        <v>1145</v>
      </c>
      <c r="I38" s="152">
        <f t="shared" si="0"/>
        <v>52201</v>
      </c>
      <c r="J38" s="63" t="s">
        <v>47</v>
      </c>
    </row>
    <row r="39" spans="1:10" s="16" customFormat="1" ht="13.5" customHeight="1" x14ac:dyDescent="0.25">
      <c r="A39" s="64" t="s">
        <v>48</v>
      </c>
      <c r="B39" s="65">
        <v>263501</v>
      </c>
      <c r="C39" s="65">
        <v>37958</v>
      </c>
      <c r="D39" s="65">
        <v>473334</v>
      </c>
      <c r="E39" s="65">
        <v>58074</v>
      </c>
      <c r="F39" s="65">
        <v>71050</v>
      </c>
      <c r="G39" s="65">
        <v>867287</v>
      </c>
      <c r="H39" s="65">
        <v>8011</v>
      </c>
      <c r="I39" s="69">
        <v>1779215</v>
      </c>
      <c r="J39" s="65" t="s">
        <v>49</v>
      </c>
    </row>
    <row r="40" spans="1:10" s="15" customFormat="1" ht="13.5" customHeight="1" x14ac:dyDescent="0.25">
      <c r="A40" s="66" t="s">
        <v>50</v>
      </c>
      <c r="B40" s="65">
        <v>713425</v>
      </c>
      <c r="C40" s="65">
        <v>134524</v>
      </c>
      <c r="D40" s="65">
        <v>653455</v>
      </c>
      <c r="E40" s="65">
        <v>689455</v>
      </c>
      <c r="F40" s="65">
        <v>176871</v>
      </c>
      <c r="G40" s="65">
        <v>1753762</v>
      </c>
      <c r="H40" s="65">
        <v>20773</v>
      </c>
      <c r="I40" s="65">
        <v>4142265</v>
      </c>
      <c r="J40" s="65" t="s">
        <v>51</v>
      </c>
    </row>
    <row r="41" spans="1:10" s="7" customFormat="1" ht="14.25" customHeight="1" x14ac:dyDescent="0.25">
      <c r="A41" s="124" t="s">
        <v>125</v>
      </c>
      <c r="B41" s="26"/>
      <c r="C41" s="1"/>
      <c r="D41" s="6"/>
      <c r="E41" s="1"/>
      <c r="F41" s="1"/>
      <c r="G41" s="1"/>
      <c r="H41" s="1"/>
      <c r="I41" s="1"/>
      <c r="J41" s="131" t="s">
        <v>94</v>
      </c>
    </row>
    <row r="42" spans="1:10" s="7" customFormat="1" ht="14.25" customHeight="1" x14ac:dyDescent="0.25">
      <c r="A42" s="5"/>
      <c r="B42" s="1"/>
      <c r="C42" s="1"/>
      <c r="D42" s="6"/>
      <c r="E42" s="1"/>
      <c r="F42" s="1"/>
      <c r="G42" s="1"/>
      <c r="H42" s="1"/>
      <c r="I42" s="1"/>
      <c r="J42" s="132" t="s">
        <v>95</v>
      </c>
    </row>
    <row r="43" spans="1:10" x14ac:dyDescent="0.25">
      <c r="B43" s="23"/>
      <c r="C43" s="23"/>
      <c r="D43"/>
      <c r="E43"/>
      <c r="F43"/>
      <c r="G43"/>
      <c r="H43"/>
      <c r="I43"/>
    </row>
    <row r="44" spans="1:10" x14ac:dyDescent="0.25">
      <c r="A44"/>
      <c r="B44" s="12"/>
      <c r="C44" s="12"/>
      <c r="D44" s="12"/>
      <c r="E44" s="12"/>
      <c r="F44" s="12"/>
      <c r="G44" s="12"/>
      <c r="H44" s="12"/>
      <c r="I44" s="12"/>
      <c r="J44" s="13"/>
    </row>
    <row r="45" spans="1:10" x14ac:dyDescent="0.25">
      <c r="A45"/>
      <c r="B45" s="12"/>
      <c r="C45" s="12"/>
      <c r="D45" s="12"/>
      <c r="E45" s="12"/>
      <c r="F45" s="12"/>
      <c r="G45" s="12"/>
      <c r="H45" s="12"/>
      <c r="I45" s="12"/>
      <c r="J45" s="1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tabColor indexed="22"/>
  </sheetPr>
  <dimension ref="A1:J45"/>
  <sheetViews>
    <sheetView tabSelected="1" topLeftCell="A4" zoomScaleNormal="100" zoomScaleSheetLayoutView="70" workbookViewId="0">
      <selection activeCell="H17" sqref="H17"/>
    </sheetView>
  </sheetViews>
  <sheetFormatPr defaultColWidth="9.109375" defaultRowHeight="13.2" x14ac:dyDescent="0.25"/>
  <cols>
    <col min="1" max="1" width="25.6640625" style="1" customWidth="1"/>
    <col min="2" max="5" width="15.6640625" style="1" customWidth="1"/>
    <col min="6" max="6" width="17.44140625" style="1" customWidth="1"/>
    <col min="7" max="7" width="19" style="1" customWidth="1"/>
    <col min="8" max="9" width="15.6640625" style="1" customWidth="1"/>
    <col min="10" max="10" width="25.6640625" style="1" customWidth="1"/>
    <col min="11" max="16384" width="9.109375" style="1"/>
  </cols>
  <sheetData>
    <row r="1" spans="1:10" s="7" customFormat="1" ht="18.75" customHeight="1" x14ac:dyDescent="0.35">
      <c r="A1" s="30" t="s">
        <v>141</v>
      </c>
      <c r="B1" s="31"/>
      <c r="C1" s="31"/>
      <c r="D1" s="31"/>
      <c r="E1" s="31"/>
      <c r="F1" s="31"/>
      <c r="G1" s="32"/>
      <c r="H1" s="32"/>
      <c r="I1" s="32"/>
      <c r="J1" s="33" t="s">
        <v>73</v>
      </c>
    </row>
    <row r="2" spans="1:10" s="7" customFormat="1" ht="18.75" customHeight="1" x14ac:dyDescent="0.35">
      <c r="A2" s="34" t="s">
        <v>142</v>
      </c>
      <c r="B2" s="35"/>
      <c r="C2" s="35"/>
      <c r="D2" s="35"/>
      <c r="E2" s="35"/>
      <c r="F2" s="35"/>
      <c r="G2" s="36"/>
      <c r="H2" s="36"/>
      <c r="I2" s="36"/>
      <c r="J2" s="37"/>
    </row>
    <row r="3" spans="1:10" ht="12.75" customHeight="1" x14ac:dyDescent="0.25">
      <c r="A3" s="38" t="s">
        <v>0</v>
      </c>
      <c r="B3" s="39" t="s">
        <v>1</v>
      </c>
      <c r="C3" s="39" t="s">
        <v>120</v>
      </c>
      <c r="D3" s="40" t="s">
        <v>2</v>
      </c>
      <c r="E3" s="41" t="s">
        <v>129</v>
      </c>
      <c r="F3" s="144" t="s">
        <v>137</v>
      </c>
      <c r="G3" s="40" t="s">
        <v>91</v>
      </c>
      <c r="H3" s="42" t="s">
        <v>134</v>
      </c>
      <c r="I3" s="42" t="s">
        <v>3</v>
      </c>
      <c r="J3" s="40" t="s">
        <v>4</v>
      </c>
    </row>
    <row r="4" spans="1:10" ht="12.75" customHeight="1" x14ac:dyDescent="0.25">
      <c r="A4" s="43"/>
      <c r="B4" s="44"/>
      <c r="C4" s="44"/>
      <c r="D4" s="45"/>
      <c r="E4" s="46"/>
      <c r="F4" s="47"/>
      <c r="G4" s="47" t="s">
        <v>132</v>
      </c>
      <c r="H4" s="48"/>
      <c r="I4" s="48"/>
      <c r="J4" s="47"/>
    </row>
    <row r="5" spans="1:10" ht="12.75" customHeight="1" x14ac:dyDescent="0.25">
      <c r="A5" s="49"/>
      <c r="B5" s="44" t="s">
        <v>1</v>
      </c>
      <c r="C5" s="50" t="s">
        <v>121</v>
      </c>
      <c r="D5" s="47" t="s">
        <v>5</v>
      </c>
      <c r="E5" s="46" t="s">
        <v>131</v>
      </c>
      <c r="F5" s="146" t="s">
        <v>138</v>
      </c>
      <c r="G5" s="47" t="s">
        <v>93</v>
      </c>
      <c r="H5" s="48" t="s">
        <v>136</v>
      </c>
      <c r="I5" s="48" t="s">
        <v>6</v>
      </c>
      <c r="J5" s="47" t="s">
        <v>7</v>
      </c>
    </row>
    <row r="6" spans="1:10" ht="12.75" customHeight="1" x14ac:dyDescent="0.25">
      <c r="A6" s="51" t="s">
        <v>7</v>
      </c>
      <c r="B6" s="52"/>
      <c r="C6" s="53" t="s">
        <v>122</v>
      </c>
      <c r="D6" s="54"/>
      <c r="E6" s="134" t="s">
        <v>130</v>
      </c>
      <c r="F6" s="145" t="s">
        <v>139</v>
      </c>
      <c r="G6" s="56" t="s">
        <v>133</v>
      </c>
      <c r="H6" s="133" t="s">
        <v>130</v>
      </c>
      <c r="I6" s="57"/>
      <c r="J6" s="57"/>
    </row>
    <row r="7" spans="1:10" s="2" customFormat="1" ht="13.5" customHeight="1" x14ac:dyDescent="0.25">
      <c r="A7" s="58" t="s">
        <v>8</v>
      </c>
      <c r="B7" s="61">
        <v>427271</v>
      </c>
      <c r="C7" s="61">
        <v>63988</v>
      </c>
      <c r="D7" s="61">
        <v>90496</v>
      </c>
      <c r="E7" s="61">
        <v>330266</v>
      </c>
      <c r="F7" s="61">
        <v>68967</v>
      </c>
      <c r="G7" s="61">
        <v>16237</v>
      </c>
      <c r="H7" s="61">
        <v>10337</v>
      </c>
      <c r="I7" s="68">
        <v>1007562</v>
      </c>
      <c r="J7" s="61" t="s">
        <v>9</v>
      </c>
    </row>
    <row r="8" spans="1:10" s="2" customFormat="1" ht="13.5" customHeight="1" x14ac:dyDescent="0.25">
      <c r="A8" s="60" t="s">
        <v>12</v>
      </c>
      <c r="B8" s="63">
        <v>201785</v>
      </c>
      <c r="C8" s="63">
        <v>25019</v>
      </c>
      <c r="D8" s="63">
        <v>27702</v>
      </c>
      <c r="E8" s="63">
        <v>20749</v>
      </c>
      <c r="F8" s="63">
        <v>22288</v>
      </c>
      <c r="G8" s="63">
        <v>424</v>
      </c>
      <c r="H8" s="63">
        <v>7867</v>
      </c>
      <c r="I8" s="68">
        <v>305834</v>
      </c>
      <c r="J8" s="63" t="s">
        <v>13</v>
      </c>
    </row>
    <row r="9" spans="1:10" s="2" customFormat="1" ht="13.5" customHeight="1" x14ac:dyDescent="0.25">
      <c r="A9" s="60" t="s">
        <v>14</v>
      </c>
      <c r="B9" s="63">
        <v>93029</v>
      </c>
      <c r="C9" s="63">
        <v>14599</v>
      </c>
      <c r="D9" s="63">
        <v>5953</v>
      </c>
      <c r="E9" s="63">
        <v>5715</v>
      </c>
      <c r="F9" s="63">
        <v>6215</v>
      </c>
      <c r="G9" s="63">
        <v>2</v>
      </c>
      <c r="H9" s="63">
        <v>1720</v>
      </c>
      <c r="I9" s="68">
        <v>127233</v>
      </c>
      <c r="J9" s="63" t="s">
        <v>15</v>
      </c>
    </row>
    <row r="10" spans="1:10" s="2" customFormat="1" ht="13.5" customHeight="1" x14ac:dyDescent="0.25">
      <c r="A10" s="60" t="s">
        <v>10</v>
      </c>
      <c r="B10" s="63">
        <v>65407</v>
      </c>
      <c r="C10" s="63">
        <v>8108</v>
      </c>
      <c r="D10" s="63">
        <v>3500</v>
      </c>
      <c r="E10" s="63">
        <v>4090</v>
      </c>
      <c r="F10" s="63">
        <v>5127</v>
      </c>
      <c r="G10" s="63">
        <v>32</v>
      </c>
      <c r="H10" s="63">
        <v>2079</v>
      </c>
      <c r="I10" s="68">
        <v>88343</v>
      </c>
      <c r="J10" s="63" t="s">
        <v>11</v>
      </c>
    </row>
    <row r="11" spans="1:10" s="2" customFormat="1" ht="13.5" customHeight="1" x14ac:dyDescent="0.25">
      <c r="A11" s="60" t="s">
        <v>18</v>
      </c>
      <c r="B11" s="63">
        <v>86500</v>
      </c>
      <c r="C11" s="63">
        <v>5909</v>
      </c>
      <c r="D11" s="63">
        <v>8577</v>
      </c>
      <c r="E11" s="63">
        <v>6566</v>
      </c>
      <c r="F11" s="63">
        <v>8674</v>
      </c>
      <c r="G11" s="63">
        <v>0</v>
      </c>
      <c r="H11" s="63">
        <v>2337</v>
      </c>
      <c r="I11" s="68">
        <v>118563</v>
      </c>
      <c r="J11" s="63" t="s">
        <v>19</v>
      </c>
    </row>
    <row r="12" spans="1:10" s="2" customFormat="1" ht="13.5" customHeight="1" x14ac:dyDescent="0.25">
      <c r="A12" s="60" t="s">
        <v>29</v>
      </c>
      <c r="B12" s="63">
        <v>5361</v>
      </c>
      <c r="C12" s="63">
        <v>707</v>
      </c>
      <c r="D12" s="63">
        <v>158</v>
      </c>
      <c r="E12" s="63">
        <v>102</v>
      </c>
      <c r="F12" s="63">
        <v>212</v>
      </c>
      <c r="G12" s="63">
        <v>0</v>
      </c>
      <c r="H12" s="63">
        <v>174</v>
      </c>
      <c r="I12" s="68">
        <v>6714</v>
      </c>
      <c r="J12" s="63" t="s">
        <v>30</v>
      </c>
    </row>
    <row r="13" spans="1:10" s="2" customFormat="1" ht="13.5" customHeight="1" x14ac:dyDescent="0.25">
      <c r="A13" s="60" t="s">
        <v>20</v>
      </c>
      <c r="B13" s="63">
        <v>4837</v>
      </c>
      <c r="C13" s="63">
        <v>136</v>
      </c>
      <c r="D13" s="63">
        <v>140</v>
      </c>
      <c r="E13" s="63">
        <v>666</v>
      </c>
      <c r="F13" s="63">
        <v>131</v>
      </c>
      <c r="G13" s="63">
        <v>0</v>
      </c>
      <c r="H13" s="63">
        <v>92</v>
      </c>
      <c r="I13" s="68">
        <v>6002</v>
      </c>
      <c r="J13" s="63" t="s">
        <v>21</v>
      </c>
    </row>
    <row r="14" spans="1:10" s="2" customFormat="1" ht="13.5" customHeight="1" x14ac:dyDescent="0.25">
      <c r="A14" s="60" t="s">
        <v>22</v>
      </c>
      <c r="B14" s="63">
        <v>5829</v>
      </c>
      <c r="C14" s="63">
        <v>371</v>
      </c>
      <c r="D14" s="63">
        <v>553</v>
      </c>
      <c r="E14" s="63">
        <v>371</v>
      </c>
      <c r="F14" s="63">
        <v>157</v>
      </c>
      <c r="G14" s="63">
        <v>0</v>
      </c>
      <c r="H14" s="63">
        <v>96</v>
      </c>
      <c r="I14" s="68">
        <v>7377</v>
      </c>
      <c r="J14" s="63" t="s">
        <v>23</v>
      </c>
    </row>
    <row r="15" spans="1:10" s="2" customFormat="1" ht="13.5" customHeight="1" x14ac:dyDescent="0.25">
      <c r="A15" s="60" t="s">
        <v>34</v>
      </c>
      <c r="B15" s="63">
        <v>11590</v>
      </c>
      <c r="C15" s="63">
        <v>467</v>
      </c>
      <c r="D15" s="63">
        <v>319</v>
      </c>
      <c r="E15" s="63">
        <v>1214</v>
      </c>
      <c r="F15" s="63">
        <v>392</v>
      </c>
      <c r="G15" s="63">
        <v>0</v>
      </c>
      <c r="H15" s="63">
        <v>27</v>
      </c>
      <c r="I15" s="68">
        <v>14009</v>
      </c>
      <c r="J15" s="63" t="s">
        <v>35</v>
      </c>
    </row>
    <row r="16" spans="1:10" s="4" customFormat="1" ht="13.5" customHeight="1" x14ac:dyDescent="0.25">
      <c r="A16" s="60" t="s">
        <v>31</v>
      </c>
      <c r="B16" s="63">
        <v>3112</v>
      </c>
      <c r="C16" s="63">
        <v>402</v>
      </c>
      <c r="D16" s="63">
        <v>106</v>
      </c>
      <c r="E16" s="63">
        <v>306</v>
      </c>
      <c r="F16" s="63">
        <v>309</v>
      </c>
      <c r="G16" s="63">
        <v>0</v>
      </c>
      <c r="H16" s="63">
        <v>66</v>
      </c>
      <c r="I16" s="68">
        <v>4301</v>
      </c>
      <c r="J16" s="63" t="s">
        <v>31</v>
      </c>
    </row>
    <row r="17" spans="1:10" s="4" customFormat="1" ht="13.5" customHeight="1" x14ac:dyDescent="0.25">
      <c r="A17" s="60" t="s">
        <v>16</v>
      </c>
      <c r="B17" s="63">
        <v>20635</v>
      </c>
      <c r="C17" s="63">
        <v>2604</v>
      </c>
      <c r="D17" s="63">
        <v>700</v>
      </c>
      <c r="E17" s="63">
        <v>1762</v>
      </c>
      <c r="F17" s="63">
        <v>1372</v>
      </c>
      <c r="G17" s="63">
        <v>60</v>
      </c>
      <c r="H17" s="63">
        <v>490</v>
      </c>
      <c r="I17" s="68">
        <v>27623</v>
      </c>
      <c r="J17" s="63" t="s">
        <v>17</v>
      </c>
    </row>
    <row r="18" spans="1:10" s="4" customFormat="1" ht="13.5" customHeight="1" x14ac:dyDescent="0.25">
      <c r="A18" s="60" t="s">
        <v>27</v>
      </c>
      <c r="B18" s="63">
        <v>36140</v>
      </c>
      <c r="C18" s="63">
        <v>2642</v>
      </c>
      <c r="D18" s="63">
        <v>2179</v>
      </c>
      <c r="E18" s="63">
        <v>5212</v>
      </c>
      <c r="F18" s="63">
        <v>3532</v>
      </c>
      <c r="G18" s="63">
        <v>0</v>
      </c>
      <c r="H18" s="63">
        <v>1087</v>
      </c>
      <c r="I18" s="68">
        <v>50792</v>
      </c>
      <c r="J18" s="63" t="s">
        <v>28</v>
      </c>
    </row>
    <row r="19" spans="1:10" s="4" customFormat="1" ht="13.5" customHeight="1" x14ac:dyDescent="0.25">
      <c r="A19" s="60" t="s">
        <v>26</v>
      </c>
      <c r="B19" s="63">
        <v>5580</v>
      </c>
      <c r="C19" s="63">
        <v>277</v>
      </c>
      <c r="D19" s="63">
        <v>47</v>
      </c>
      <c r="E19" s="63">
        <v>747</v>
      </c>
      <c r="F19" s="63">
        <v>301</v>
      </c>
      <c r="G19" s="63">
        <v>1172</v>
      </c>
      <c r="H19" s="63">
        <v>125</v>
      </c>
      <c r="I19" s="68">
        <v>8249</v>
      </c>
      <c r="J19" s="63" t="s">
        <v>26</v>
      </c>
    </row>
    <row r="20" spans="1:10" s="4" customFormat="1" ht="13.5" customHeight="1" x14ac:dyDescent="0.25">
      <c r="A20" s="60" t="s">
        <v>24</v>
      </c>
      <c r="B20" s="63">
        <v>2331</v>
      </c>
      <c r="C20" s="126">
        <v>146</v>
      </c>
      <c r="D20" s="63">
        <v>3</v>
      </c>
      <c r="E20" s="63">
        <v>226</v>
      </c>
      <c r="F20" s="63">
        <v>747</v>
      </c>
      <c r="G20" s="63">
        <v>0</v>
      </c>
      <c r="H20" s="63">
        <v>48</v>
      </c>
      <c r="I20" s="68">
        <v>3501</v>
      </c>
      <c r="J20" s="63" t="s">
        <v>25</v>
      </c>
    </row>
    <row r="21" spans="1:10" s="2" customFormat="1" ht="13.5" customHeight="1" x14ac:dyDescent="0.25">
      <c r="A21" s="60" t="s">
        <v>32</v>
      </c>
      <c r="B21" s="63">
        <v>4855</v>
      </c>
      <c r="C21" s="126">
        <v>1095</v>
      </c>
      <c r="D21" s="63">
        <v>192</v>
      </c>
      <c r="E21" s="63">
        <v>169</v>
      </c>
      <c r="F21" s="63">
        <v>328</v>
      </c>
      <c r="G21" s="63">
        <v>0</v>
      </c>
      <c r="H21" s="63">
        <v>112</v>
      </c>
      <c r="I21" s="68">
        <v>6751</v>
      </c>
      <c r="J21" s="63" t="s">
        <v>33</v>
      </c>
    </row>
    <row r="22" spans="1:10" s="2" customFormat="1" ht="13.5" customHeight="1" x14ac:dyDescent="0.25">
      <c r="A22" s="60" t="s">
        <v>61</v>
      </c>
      <c r="B22" s="63">
        <v>26628</v>
      </c>
      <c r="C22" s="126">
        <v>3432</v>
      </c>
      <c r="D22" s="63">
        <v>151</v>
      </c>
      <c r="E22" s="63">
        <v>454</v>
      </c>
      <c r="F22" s="63">
        <v>2522</v>
      </c>
      <c r="G22" s="63">
        <v>0</v>
      </c>
      <c r="H22" s="63">
        <v>381</v>
      </c>
      <c r="I22" s="68">
        <v>33568</v>
      </c>
      <c r="J22" s="63" t="s">
        <v>62</v>
      </c>
    </row>
    <row r="23" spans="1:10" s="2" customFormat="1" ht="13.5" customHeight="1" x14ac:dyDescent="0.25">
      <c r="A23" s="60" t="s">
        <v>92</v>
      </c>
      <c r="B23" s="63">
        <v>5416</v>
      </c>
      <c r="C23" s="70">
        <v>786</v>
      </c>
      <c r="D23" s="63">
        <v>44</v>
      </c>
      <c r="E23" s="70">
        <v>363</v>
      </c>
      <c r="F23" s="70">
        <v>940</v>
      </c>
      <c r="G23" s="63">
        <v>0</v>
      </c>
      <c r="H23" s="63">
        <v>306</v>
      </c>
      <c r="I23" s="68">
        <v>7855</v>
      </c>
      <c r="J23" s="63" t="s">
        <v>54</v>
      </c>
    </row>
    <row r="24" spans="1:10" s="2" customFormat="1" ht="13.5" customHeight="1" x14ac:dyDescent="0.25">
      <c r="A24" s="60" t="s">
        <v>63</v>
      </c>
      <c r="B24" s="63">
        <v>3856</v>
      </c>
      <c r="C24" s="126">
        <v>478</v>
      </c>
      <c r="D24" s="63">
        <v>61</v>
      </c>
      <c r="E24" s="63">
        <v>163</v>
      </c>
      <c r="F24" s="63">
        <v>224</v>
      </c>
      <c r="G24" s="63">
        <v>0</v>
      </c>
      <c r="H24" s="63">
        <v>481</v>
      </c>
      <c r="I24" s="68">
        <v>5263</v>
      </c>
      <c r="J24" s="63" t="s">
        <v>64</v>
      </c>
    </row>
    <row r="25" spans="1:10" s="2" customFormat="1" ht="13.5" customHeight="1" x14ac:dyDescent="0.25">
      <c r="A25" s="60" t="s">
        <v>114</v>
      </c>
      <c r="B25" s="63">
        <v>4382</v>
      </c>
      <c r="C25" s="126">
        <v>439</v>
      </c>
      <c r="D25" s="63">
        <v>554</v>
      </c>
      <c r="E25" s="63">
        <v>334</v>
      </c>
      <c r="F25" s="63">
        <v>303</v>
      </c>
      <c r="G25" s="63">
        <v>0</v>
      </c>
      <c r="H25" s="63">
        <v>140</v>
      </c>
      <c r="I25" s="68">
        <v>6152</v>
      </c>
      <c r="J25" s="63" t="s">
        <v>117</v>
      </c>
    </row>
    <row r="26" spans="1:10" s="2" customFormat="1" ht="13.5" customHeight="1" x14ac:dyDescent="0.25">
      <c r="A26" s="60" t="s">
        <v>36</v>
      </c>
      <c r="B26" s="63">
        <v>4436</v>
      </c>
      <c r="C26" s="126">
        <v>1148</v>
      </c>
      <c r="D26" s="63">
        <v>142</v>
      </c>
      <c r="E26" s="63">
        <v>138</v>
      </c>
      <c r="F26" s="63">
        <v>164</v>
      </c>
      <c r="G26" s="63">
        <v>0</v>
      </c>
      <c r="H26" s="63">
        <v>218</v>
      </c>
      <c r="I26" s="68">
        <v>6246</v>
      </c>
      <c r="J26" s="63" t="s">
        <v>37</v>
      </c>
    </row>
    <row r="27" spans="1:10" s="2" customFormat="1" ht="13.5" customHeight="1" x14ac:dyDescent="0.25">
      <c r="A27" s="60" t="s">
        <v>40</v>
      </c>
      <c r="B27" s="63">
        <v>9053</v>
      </c>
      <c r="C27" s="70">
        <v>559</v>
      </c>
      <c r="D27" s="63">
        <v>388</v>
      </c>
      <c r="E27" s="70">
        <v>534</v>
      </c>
      <c r="F27" s="70">
        <v>322</v>
      </c>
      <c r="G27" s="63">
        <v>0</v>
      </c>
      <c r="H27" s="63">
        <v>104</v>
      </c>
      <c r="I27" s="68">
        <v>10960</v>
      </c>
      <c r="J27" s="63" t="s">
        <v>41</v>
      </c>
    </row>
    <row r="28" spans="1:10" s="2" customFormat="1" ht="13.5" customHeight="1" x14ac:dyDescent="0.25">
      <c r="A28" s="60" t="s">
        <v>38</v>
      </c>
      <c r="B28" s="63">
        <v>6155</v>
      </c>
      <c r="C28" s="70">
        <v>712</v>
      </c>
      <c r="D28" s="63">
        <v>49</v>
      </c>
      <c r="E28" s="70">
        <v>376</v>
      </c>
      <c r="F28" s="70">
        <v>367</v>
      </c>
      <c r="G28" s="63">
        <v>0</v>
      </c>
      <c r="H28" s="63">
        <v>118</v>
      </c>
      <c r="I28" s="68">
        <v>7777</v>
      </c>
      <c r="J28" s="63" t="s">
        <v>39</v>
      </c>
    </row>
    <row r="29" spans="1:10" s="2" customFormat="1" ht="13.5" customHeight="1" x14ac:dyDescent="0.25">
      <c r="A29" s="60" t="s">
        <v>42</v>
      </c>
      <c r="B29" s="63">
        <v>34007</v>
      </c>
      <c r="C29" s="70">
        <v>1964</v>
      </c>
      <c r="D29" s="63">
        <v>87</v>
      </c>
      <c r="E29" s="70">
        <v>2560</v>
      </c>
      <c r="F29" s="70">
        <v>2971</v>
      </c>
      <c r="G29" s="63">
        <v>0</v>
      </c>
      <c r="H29" s="63">
        <v>1542</v>
      </c>
      <c r="I29" s="68">
        <v>43131</v>
      </c>
      <c r="J29" s="63" t="s">
        <v>43</v>
      </c>
    </row>
    <row r="30" spans="1:10" s="2" customFormat="1" ht="13.5" customHeight="1" x14ac:dyDescent="0.25">
      <c r="A30" s="60" t="s">
        <v>44</v>
      </c>
      <c r="B30" s="63">
        <v>4550</v>
      </c>
      <c r="C30" s="70">
        <v>393</v>
      </c>
      <c r="D30" s="63">
        <v>61</v>
      </c>
      <c r="E30" s="70">
        <v>1346</v>
      </c>
      <c r="F30" s="70">
        <v>305</v>
      </c>
      <c r="G30" s="63">
        <v>0</v>
      </c>
      <c r="H30" s="63">
        <v>104</v>
      </c>
      <c r="I30" s="68">
        <v>6759</v>
      </c>
      <c r="J30" s="63" t="s">
        <v>44</v>
      </c>
    </row>
    <row r="31" spans="1:10" s="2" customFormat="1" ht="13.5" customHeight="1" x14ac:dyDescent="0.25">
      <c r="A31" s="60" t="s">
        <v>45</v>
      </c>
      <c r="B31" s="63">
        <v>3604</v>
      </c>
      <c r="C31" s="126">
        <v>288</v>
      </c>
      <c r="D31" s="63">
        <v>1</v>
      </c>
      <c r="E31" s="63">
        <v>155</v>
      </c>
      <c r="F31" s="63">
        <v>56</v>
      </c>
      <c r="G31" s="63">
        <v>0</v>
      </c>
      <c r="H31" s="63">
        <v>24</v>
      </c>
      <c r="I31" s="68">
        <v>4128</v>
      </c>
      <c r="J31" s="63" t="s">
        <v>45</v>
      </c>
    </row>
    <row r="32" spans="1:10" s="2" customFormat="1" ht="13.5" customHeight="1" x14ac:dyDescent="0.25">
      <c r="A32" s="60" t="s">
        <v>65</v>
      </c>
      <c r="B32" s="63">
        <v>9629</v>
      </c>
      <c r="C32" s="126">
        <v>475</v>
      </c>
      <c r="D32" s="63">
        <v>0</v>
      </c>
      <c r="E32" s="63">
        <v>351</v>
      </c>
      <c r="F32" s="63">
        <v>129</v>
      </c>
      <c r="G32" s="63">
        <v>0</v>
      </c>
      <c r="H32" s="63">
        <v>73</v>
      </c>
      <c r="I32" s="68">
        <v>10657</v>
      </c>
      <c r="J32" s="63" t="s">
        <v>65</v>
      </c>
    </row>
    <row r="33" spans="1:10" s="4" customFormat="1" ht="13.5" customHeight="1" x14ac:dyDescent="0.25">
      <c r="A33" s="60" t="s">
        <v>66</v>
      </c>
      <c r="B33" s="63">
        <v>4935</v>
      </c>
      <c r="C33" s="126">
        <v>483</v>
      </c>
      <c r="D33" s="63">
        <v>0</v>
      </c>
      <c r="E33" s="63">
        <v>400</v>
      </c>
      <c r="F33" s="63">
        <v>76</v>
      </c>
      <c r="G33" s="63">
        <v>0</v>
      </c>
      <c r="H33" s="63">
        <v>19</v>
      </c>
      <c r="I33" s="68">
        <v>5913</v>
      </c>
      <c r="J33" s="63" t="s">
        <v>66</v>
      </c>
    </row>
    <row r="34" spans="1:10" s="15" customFormat="1" ht="13.5" customHeight="1" x14ac:dyDescent="0.25">
      <c r="A34" s="60" t="s">
        <v>67</v>
      </c>
      <c r="B34" s="63">
        <v>2007</v>
      </c>
      <c r="C34" s="63">
        <v>558</v>
      </c>
      <c r="D34" s="63">
        <v>3</v>
      </c>
      <c r="E34" s="63">
        <v>65</v>
      </c>
      <c r="F34" s="63">
        <v>699</v>
      </c>
      <c r="G34" s="63">
        <v>0</v>
      </c>
      <c r="H34" s="63">
        <v>28</v>
      </c>
      <c r="I34" s="68">
        <v>3360</v>
      </c>
      <c r="J34" s="63" t="s">
        <v>68</v>
      </c>
    </row>
    <row r="35" spans="1:10" s="15" customFormat="1" ht="13.5" customHeight="1" x14ac:dyDescent="0.25">
      <c r="A35" s="60" t="s">
        <v>69</v>
      </c>
      <c r="B35" s="63">
        <v>4269</v>
      </c>
      <c r="C35" s="63">
        <v>300</v>
      </c>
      <c r="D35" s="63">
        <v>43</v>
      </c>
      <c r="E35" s="63">
        <v>563</v>
      </c>
      <c r="F35" s="63">
        <v>278</v>
      </c>
      <c r="G35" s="63">
        <v>0</v>
      </c>
      <c r="H35" s="63">
        <v>106</v>
      </c>
      <c r="I35" s="68">
        <v>5559</v>
      </c>
      <c r="J35" s="63" t="s">
        <v>70</v>
      </c>
    </row>
    <row r="36" spans="1:10" s="15" customFormat="1" ht="13.5" customHeight="1" x14ac:dyDescent="0.25">
      <c r="A36" s="60" t="s">
        <v>115</v>
      </c>
      <c r="B36" s="63">
        <v>4438</v>
      </c>
      <c r="C36" s="63">
        <v>1684</v>
      </c>
      <c r="D36" s="63">
        <v>278</v>
      </c>
      <c r="E36" s="63">
        <v>1480</v>
      </c>
      <c r="F36" s="63">
        <v>542</v>
      </c>
      <c r="G36" s="63">
        <v>0</v>
      </c>
      <c r="H36" s="63">
        <v>232</v>
      </c>
      <c r="I36" s="68">
        <v>8654</v>
      </c>
      <c r="J36" s="63" t="s">
        <v>118</v>
      </c>
    </row>
    <row r="37" spans="1:10" s="15" customFormat="1" ht="13.5" customHeight="1" x14ac:dyDescent="0.25">
      <c r="A37" s="60" t="s">
        <v>116</v>
      </c>
      <c r="B37" s="63">
        <v>4145</v>
      </c>
      <c r="C37" s="63">
        <v>294</v>
      </c>
      <c r="D37" s="63">
        <v>0</v>
      </c>
      <c r="E37" s="63">
        <v>573</v>
      </c>
      <c r="F37" s="63">
        <v>237</v>
      </c>
      <c r="G37" s="63">
        <v>0</v>
      </c>
      <c r="H37" s="63">
        <v>86</v>
      </c>
      <c r="I37" s="68">
        <v>5335</v>
      </c>
      <c r="J37" s="63" t="s">
        <v>119</v>
      </c>
    </row>
    <row r="38" spans="1:10" s="15" customFormat="1" ht="13.5" customHeight="1" x14ac:dyDescent="0.25">
      <c r="A38" s="60" t="s">
        <v>46</v>
      </c>
      <c r="B38" s="152">
        <f>B40-SUM(B7:B37)</f>
        <v>43556</v>
      </c>
      <c r="C38" s="152">
        <f t="shared" ref="C38:I38" si="0">C40-SUM(C7:C37)</f>
        <v>5380</v>
      </c>
      <c r="D38" s="152">
        <f t="shared" si="0"/>
        <v>408</v>
      </c>
      <c r="E38" s="152">
        <f t="shared" si="0"/>
        <v>6810</v>
      </c>
      <c r="F38" s="152">
        <f t="shared" si="0"/>
        <v>3548</v>
      </c>
      <c r="G38" s="152">
        <f t="shared" si="0"/>
        <v>0</v>
      </c>
      <c r="H38" s="152">
        <f t="shared" si="0"/>
        <v>2074</v>
      </c>
      <c r="I38" s="152">
        <f t="shared" si="0"/>
        <v>61776</v>
      </c>
      <c r="J38" s="63" t="s">
        <v>47</v>
      </c>
    </row>
    <row r="39" spans="1:10" s="16" customFormat="1" ht="13.5" customHeight="1" x14ac:dyDescent="0.25">
      <c r="A39" s="64" t="s">
        <v>48</v>
      </c>
      <c r="B39" s="65">
        <v>722057</v>
      </c>
      <c r="C39" s="65">
        <v>81855</v>
      </c>
      <c r="D39" s="65">
        <v>52399</v>
      </c>
      <c r="E39" s="65">
        <v>64560</v>
      </c>
      <c r="F39" s="65">
        <v>63468</v>
      </c>
      <c r="G39" s="65">
        <v>1690</v>
      </c>
      <c r="H39" s="65">
        <v>22356</v>
      </c>
      <c r="I39" s="69">
        <v>1008385</v>
      </c>
      <c r="J39" s="65" t="s">
        <v>49</v>
      </c>
    </row>
    <row r="40" spans="1:10" s="15" customFormat="1" ht="13.5" customHeight="1" x14ac:dyDescent="0.25">
      <c r="A40" s="66" t="s">
        <v>50</v>
      </c>
      <c r="B40" s="65">
        <v>1149328</v>
      </c>
      <c r="C40" s="65">
        <v>145843</v>
      </c>
      <c r="D40" s="65">
        <v>142895</v>
      </c>
      <c r="E40" s="65">
        <v>394826</v>
      </c>
      <c r="F40" s="65">
        <v>132435</v>
      </c>
      <c r="G40" s="65">
        <v>17927</v>
      </c>
      <c r="H40" s="65">
        <v>32693</v>
      </c>
      <c r="I40" s="65">
        <v>2015947</v>
      </c>
      <c r="J40" s="65" t="s">
        <v>51</v>
      </c>
    </row>
    <row r="41" spans="1:10" s="7" customFormat="1" ht="14.25" customHeight="1" x14ac:dyDescent="0.25">
      <c r="A41" s="124" t="s">
        <v>125</v>
      </c>
      <c r="B41" s="26"/>
      <c r="C41" s="1"/>
      <c r="D41" s="6"/>
      <c r="E41" s="1"/>
      <c r="F41" s="1"/>
      <c r="G41" s="1"/>
      <c r="H41" s="1"/>
      <c r="I41" s="1"/>
      <c r="J41" s="131" t="s">
        <v>94</v>
      </c>
    </row>
    <row r="42" spans="1:10" s="7" customFormat="1" ht="14.25" customHeight="1" x14ac:dyDescent="0.25">
      <c r="A42" s="5"/>
      <c r="B42" s="1"/>
      <c r="C42" s="1"/>
      <c r="D42" s="6"/>
      <c r="E42" s="1"/>
      <c r="F42" s="1"/>
      <c r="G42" s="1"/>
      <c r="H42" s="1"/>
      <c r="I42" s="1"/>
      <c r="J42" s="132" t="s">
        <v>95</v>
      </c>
    </row>
    <row r="43" spans="1:10" x14ac:dyDescent="0.25">
      <c r="B43" s="23"/>
      <c r="C43" s="23"/>
      <c r="D43"/>
      <c r="E43"/>
      <c r="F43"/>
      <c r="G43"/>
      <c r="H43"/>
      <c r="I43"/>
    </row>
    <row r="44" spans="1:10" x14ac:dyDescent="0.25">
      <c r="A44"/>
      <c r="B44" s="12"/>
      <c r="C44" s="12"/>
      <c r="D44" s="12"/>
      <c r="E44" s="12"/>
      <c r="F44" s="12"/>
      <c r="G44" s="12"/>
      <c r="H44" s="12"/>
      <c r="I44" s="12"/>
      <c r="J44" s="13"/>
    </row>
    <row r="45" spans="1:10" x14ac:dyDescent="0.25">
      <c r="A45"/>
      <c r="B45" s="12"/>
      <c r="C45" s="12"/>
      <c r="D45" s="12"/>
      <c r="E45" s="12"/>
      <c r="F45" s="12"/>
      <c r="G45" s="12"/>
      <c r="H45" s="12"/>
      <c r="I45" s="12"/>
      <c r="J45" s="1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indexed="22"/>
  </sheetPr>
  <dimension ref="A1:J45"/>
  <sheetViews>
    <sheetView tabSelected="1" zoomScaleNormal="100" zoomScaleSheetLayoutView="70" workbookViewId="0">
      <selection activeCell="H17" sqref="H17"/>
    </sheetView>
  </sheetViews>
  <sheetFormatPr defaultColWidth="9.109375" defaultRowHeight="13.2" x14ac:dyDescent="0.25"/>
  <cols>
    <col min="1" max="1" width="25.6640625" style="1" customWidth="1"/>
    <col min="2" max="5" width="15.6640625" style="1" customWidth="1"/>
    <col min="6" max="6" width="17.44140625" style="1" customWidth="1"/>
    <col min="7" max="7" width="19" style="1" customWidth="1"/>
    <col min="8" max="9" width="15.6640625" style="1" customWidth="1"/>
    <col min="10" max="10" width="25.6640625" style="1" customWidth="1"/>
    <col min="11" max="16384" width="9.109375" style="1"/>
  </cols>
  <sheetData>
    <row r="1" spans="1:10" s="7" customFormat="1" ht="18.75" customHeight="1" x14ac:dyDescent="0.35">
      <c r="A1" s="30" t="s">
        <v>141</v>
      </c>
      <c r="B1" s="31"/>
      <c r="C1" s="31"/>
      <c r="D1" s="31"/>
      <c r="E1" s="31"/>
      <c r="F1" s="31"/>
      <c r="G1" s="32"/>
      <c r="H1" s="32"/>
      <c r="I1" s="32"/>
      <c r="J1" s="33" t="s">
        <v>74</v>
      </c>
    </row>
    <row r="2" spans="1:10" s="7" customFormat="1" ht="18.75" customHeight="1" x14ac:dyDescent="0.35">
      <c r="A2" s="34" t="s">
        <v>142</v>
      </c>
      <c r="B2" s="35"/>
      <c r="C2" s="35"/>
      <c r="D2" s="35"/>
      <c r="E2" s="35"/>
      <c r="F2" s="35"/>
      <c r="G2" s="36"/>
      <c r="H2" s="36"/>
      <c r="I2" s="36"/>
      <c r="J2" s="37"/>
    </row>
    <row r="3" spans="1:10" ht="12.75" customHeight="1" x14ac:dyDescent="0.25">
      <c r="A3" s="38" t="s">
        <v>0</v>
      </c>
      <c r="B3" s="39" t="s">
        <v>1</v>
      </c>
      <c r="C3" s="39" t="s">
        <v>120</v>
      </c>
      <c r="D3" s="40" t="s">
        <v>2</v>
      </c>
      <c r="E3" s="41" t="s">
        <v>129</v>
      </c>
      <c r="F3" s="144" t="s">
        <v>137</v>
      </c>
      <c r="G3" s="40" t="s">
        <v>91</v>
      </c>
      <c r="H3" s="42" t="s">
        <v>134</v>
      </c>
      <c r="I3" s="42" t="s">
        <v>3</v>
      </c>
      <c r="J3" s="40" t="s">
        <v>4</v>
      </c>
    </row>
    <row r="4" spans="1:10" ht="12.75" customHeight="1" x14ac:dyDescent="0.25">
      <c r="A4" s="43"/>
      <c r="B4" s="44"/>
      <c r="C4" s="44"/>
      <c r="D4" s="45"/>
      <c r="E4" s="46"/>
      <c r="F4" s="47"/>
      <c r="G4" s="47" t="s">
        <v>132</v>
      </c>
      <c r="H4" s="48"/>
      <c r="I4" s="48"/>
      <c r="J4" s="47"/>
    </row>
    <row r="5" spans="1:10" ht="12.75" customHeight="1" x14ac:dyDescent="0.25">
      <c r="A5" s="49"/>
      <c r="B5" s="44" t="s">
        <v>1</v>
      </c>
      <c r="C5" s="50" t="s">
        <v>121</v>
      </c>
      <c r="D5" s="47" t="s">
        <v>5</v>
      </c>
      <c r="E5" s="46" t="s">
        <v>131</v>
      </c>
      <c r="F5" s="146" t="s">
        <v>138</v>
      </c>
      <c r="G5" s="47" t="s">
        <v>93</v>
      </c>
      <c r="H5" s="48" t="s">
        <v>136</v>
      </c>
      <c r="I5" s="48" t="s">
        <v>6</v>
      </c>
      <c r="J5" s="47" t="s">
        <v>7</v>
      </c>
    </row>
    <row r="6" spans="1:10" ht="12.75" customHeight="1" x14ac:dyDescent="0.25">
      <c r="A6" s="51" t="s">
        <v>7</v>
      </c>
      <c r="B6" s="52"/>
      <c r="C6" s="53" t="s">
        <v>122</v>
      </c>
      <c r="D6" s="54"/>
      <c r="E6" s="134" t="s">
        <v>130</v>
      </c>
      <c r="F6" s="145" t="s">
        <v>139</v>
      </c>
      <c r="G6" s="56" t="s">
        <v>133</v>
      </c>
      <c r="H6" s="133" t="s">
        <v>130</v>
      </c>
      <c r="I6" s="57"/>
      <c r="J6" s="57"/>
    </row>
    <row r="7" spans="1:10" s="2" customFormat="1" ht="13.5" customHeight="1" x14ac:dyDescent="0.25">
      <c r="A7" s="58" t="s">
        <v>8</v>
      </c>
      <c r="B7" s="61">
        <v>543255</v>
      </c>
      <c r="C7" s="61">
        <v>35666</v>
      </c>
      <c r="D7" s="61">
        <v>10333</v>
      </c>
      <c r="E7" s="61">
        <v>236196</v>
      </c>
      <c r="F7" s="61">
        <v>19120</v>
      </c>
      <c r="G7" s="61">
        <v>12829</v>
      </c>
      <c r="H7" s="63">
        <v>21976</v>
      </c>
      <c r="I7" s="68">
        <v>879375</v>
      </c>
      <c r="J7" s="61" t="s">
        <v>9</v>
      </c>
    </row>
    <row r="8" spans="1:10" s="2" customFormat="1" ht="13.5" customHeight="1" x14ac:dyDescent="0.25">
      <c r="A8" s="60" t="s">
        <v>12</v>
      </c>
      <c r="B8" s="63">
        <v>150715</v>
      </c>
      <c r="C8" s="63">
        <v>11801</v>
      </c>
      <c r="D8" s="63">
        <v>5959</v>
      </c>
      <c r="E8" s="63">
        <v>10518</v>
      </c>
      <c r="F8" s="63">
        <v>6838</v>
      </c>
      <c r="G8" s="63">
        <v>1519</v>
      </c>
      <c r="H8" s="63">
        <v>9976</v>
      </c>
      <c r="I8" s="68">
        <v>197326</v>
      </c>
      <c r="J8" s="63" t="s">
        <v>13</v>
      </c>
    </row>
    <row r="9" spans="1:10" s="2" customFormat="1" ht="13.5" customHeight="1" x14ac:dyDescent="0.25">
      <c r="A9" s="60" t="s">
        <v>14</v>
      </c>
      <c r="B9" s="63">
        <v>86492</v>
      </c>
      <c r="C9" s="63">
        <v>4250</v>
      </c>
      <c r="D9" s="63">
        <v>2359</v>
      </c>
      <c r="E9" s="63">
        <v>2236</v>
      </c>
      <c r="F9" s="63">
        <v>2635</v>
      </c>
      <c r="G9" s="63">
        <v>1093</v>
      </c>
      <c r="H9" s="63">
        <v>2398</v>
      </c>
      <c r="I9" s="68">
        <v>101463</v>
      </c>
      <c r="J9" s="63" t="s">
        <v>15</v>
      </c>
    </row>
    <row r="10" spans="1:10" s="2" customFormat="1" ht="13.5" customHeight="1" x14ac:dyDescent="0.25">
      <c r="A10" s="60" t="s">
        <v>10</v>
      </c>
      <c r="B10" s="63">
        <v>96016</v>
      </c>
      <c r="C10" s="63">
        <v>3900</v>
      </c>
      <c r="D10" s="63">
        <v>2919</v>
      </c>
      <c r="E10" s="63">
        <v>1464</v>
      </c>
      <c r="F10" s="63">
        <v>2443</v>
      </c>
      <c r="G10" s="63">
        <v>735</v>
      </c>
      <c r="H10" s="63">
        <v>1766</v>
      </c>
      <c r="I10" s="68">
        <v>109243</v>
      </c>
      <c r="J10" s="63" t="s">
        <v>11</v>
      </c>
    </row>
    <row r="11" spans="1:10" s="2" customFormat="1" ht="13.5" customHeight="1" x14ac:dyDescent="0.25">
      <c r="A11" s="60" t="s">
        <v>18</v>
      </c>
      <c r="B11" s="63">
        <v>88096</v>
      </c>
      <c r="C11" s="63">
        <v>2129</v>
      </c>
      <c r="D11" s="63">
        <v>1215</v>
      </c>
      <c r="E11" s="63">
        <v>1552</v>
      </c>
      <c r="F11" s="63">
        <v>3126</v>
      </c>
      <c r="G11" s="63">
        <v>584</v>
      </c>
      <c r="H11" s="63">
        <v>1813</v>
      </c>
      <c r="I11" s="68">
        <v>98515</v>
      </c>
      <c r="J11" s="63" t="s">
        <v>19</v>
      </c>
    </row>
    <row r="12" spans="1:10" s="2" customFormat="1" ht="13.5" customHeight="1" x14ac:dyDescent="0.25">
      <c r="A12" s="60" t="s">
        <v>29</v>
      </c>
      <c r="B12" s="63">
        <v>8085</v>
      </c>
      <c r="C12" s="63">
        <v>517</v>
      </c>
      <c r="D12" s="63">
        <v>24</v>
      </c>
      <c r="E12" s="63">
        <v>66</v>
      </c>
      <c r="F12" s="63">
        <v>188</v>
      </c>
      <c r="G12" s="63">
        <v>162</v>
      </c>
      <c r="H12" s="63">
        <v>112</v>
      </c>
      <c r="I12" s="68">
        <v>9154</v>
      </c>
      <c r="J12" s="63" t="s">
        <v>30</v>
      </c>
    </row>
    <row r="13" spans="1:10" s="2" customFormat="1" ht="13.5" customHeight="1" x14ac:dyDescent="0.25">
      <c r="A13" s="60" t="s">
        <v>20</v>
      </c>
      <c r="B13" s="63">
        <v>8143</v>
      </c>
      <c r="C13" s="63">
        <v>360</v>
      </c>
      <c r="D13" s="63">
        <v>294</v>
      </c>
      <c r="E13" s="63">
        <v>369</v>
      </c>
      <c r="F13" s="63">
        <v>217</v>
      </c>
      <c r="G13" s="63">
        <v>99</v>
      </c>
      <c r="H13" s="63">
        <v>472</v>
      </c>
      <c r="I13" s="68">
        <v>9954</v>
      </c>
      <c r="J13" s="63" t="s">
        <v>21</v>
      </c>
    </row>
    <row r="14" spans="1:10" s="2" customFormat="1" ht="13.5" customHeight="1" x14ac:dyDescent="0.25">
      <c r="A14" s="60" t="s">
        <v>22</v>
      </c>
      <c r="B14" s="63">
        <v>7435</v>
      </c>
      <c r="C14" s="63">
        <v>133</v>
      </c>
      <c r="D14" s="63">
        <v>286</v>
      </c>
      <c r="E14" s="63">
        <v>184</v>
      </c>
      <c r="F14" s="63">
        <v>70</v>
      </c>
      <c r="G14" s="63">
        <v>72</v>
      </c>
      <c r="H14" s="63">
        <v>102</v>
      </c>
      <c r="I14" s="68">
        <v>8282</v>
      </c>
      <c r="J14" s="63" t="s">
        <v>23</v>
      </c>
    </row>
    <row r="15" spans="1:10" s="2" customFormat="1" ht="13.5" customHeight="1" x14ac:dyDescent="0.25">
      <c r="A15" s="60" t="s">
        <v>34</v>
      </c>
      <c r="B15" s="63">
        <v>7628</v>
      </c>
      <c r="C15" s="63">
        <v>202</v>
      </c>
      <c r="D15" s="63">
        <v>203</v>
      </c>
      <c r="E15" s="63">
        <v>100</v>
      </c>
      <c r="F15" s="63">
        <v>198</v>
      </c>
      <c r="G15" s="63">
        <v>18</v>
      </c>
      <c r="H15" s="63">
        <v>175</v>
      </c>
      <c r="I15" s="68">
        <v>8524</v>
      </c>
      <c r="J15" s="63" t="s">
        <v>35</v>
      </c>
    </row>
    <row r="16" spans="1:10" s="4" customFormat="1" ht="13.5" customHeight="1" x14ac:dyDescent="0.25">
      <c r="A16" s="60" t="s">
        <v>31</v>
      </c>
      <c r="B16" s="63">
        <v>4414</v>
      </c>
      <c r="C16" s="63">
        <v>54</v>
      </c>
      <c r="D16" s="63">
        <v>54</v>
      </c>
      <c r="E16" s="63">
        <v>168</v>
      </c>
      <c r="F16" s="63">
        <v>28</v>
      </c>
      <c r="G16" s="63">
        <v>13</v>
      </c>
      <c r="H16" s="63">
        <v>64</v>
      </c>
      <c r="I16" s="68">
        <v>4795</v>
      </c>
      <c r="J16" s="63" t="s">
        <v>31</v>
      </c>
    </row>
    <row r="17" spans="1:10" s="4" customFormat="1" ht="13.5" customHeight="1" x14ac:dyDescent="0.25">
      <c r="A17" s="60" t="s">
        <v>16</v>
      </c>
      <c r="B17" s="63">
        <v>26615</v>
      </c>
      <c r="C17" s="63">
        <v>1130</v>
      </c>
      <c r="D17" s="63">
        <v>544</v>
      </c>
      <c r="E17" s="63">
        <v>1163</v>
      </c>
      <c r="F17" s="63">
        <v>391</v>
      </c>
      <c r="G17" s="63">
        <v>119</v>
      </c>
      <c r="H17" s="63">
        <v>1289</v>
      </c>
      <c r="I17" s="68">
        <v>31251</v>
      </c>
      <c r="J17" s="63" t="s">
        <v>17</v>
      </c>
    </row>
    <row r="18" spans="1:10" s="4" customFormat="1" ht="13.5" customHeight="1" x14ac:dyDescent="0.25">
      <c r="A18" s="60" t="s">
        <v>27</v>
      </c>
      <c r="B18" s="63">
        <v>27062</v>
      </c>
      <c r="C18" s="63">
        <v>561</v>
      </c>
      <c r="D18" s="63">
        <v>604</v>
      </c>
      <c r="E18" s="63">
        <v>703</v>
      </c>
      <c r="F18" s="63">
        <v>1025</v>
      </c>
      <c r="G18" s="63">
        <v>214</v>
      </c>
      <c r="H18" s="63">
        <v>2213</v>
      </c>
      <c r="I18" s="68">
        <v>32382</v>
      </c>
      <c r="J18" s="63" t="s">
        <v>28</v>
      </c>
    </row>
    <row r="19" spans="1:10" s="4" customFormat="1" ht="13.5" customHeight="1" x14ac:dyDescent="0.25">
      <c r="A19" s="60" t="s">
        <v>26</v>
      </c>
      <c r="B19" s="63">
        <v>8618</v>
      </c>
      <c r="C19" s="63">
        <v>136</v>
      </c>
      <c r="D19" s="63">
        <v>112</v>
      </c>
      <c r="E19" s="63">
        <v>186</v>
      </c>
      <c r="F19" s="63">
        <v>2610</v>
      </c>
      <c r="G19" s="63">
        <v>72</v>
      </c>
      <c r="H19" s="63">
        <v>231</v>
      </c>
      <c r="I19" s="68">
        <v>11965</v>
      </c>
      <c r="J19" s="63" t="s">
        <v>26</v>
      </c>
    </row>
    <row r="20" spans="1:10" s="4" customFormat="1" ht="13.5" customHeight="1" x14ac:dyDescent="0.25">
      <c r="A20" s="60" t="s">
        <v>24</v>
      </c>
      <c r="B20" s="63">
        <v>3452</v>
      </c>
      <c r="C20" s="126">
        <v>36</v>
      </c>
      <c r="D20" s="63">
        <v>7</v>
      </c>
      <c r="E20" s="63">
        <v>61</v>
      </c>
      <c r="F20" s="63">
        <v>40</v>
      </c>
      <c r="G20" s="63">
        <v>60</v>
      </c>
      <c r="H20" s="63">
        <v>326</v>
      </c>
      <c r="I20" s="68">
        <v>3982</v>
      </c>
      <c r="J20" s="63" t="s">
        <v>25</v>
      </c>
    </row>
    <row r="21" spans="1:10" s="2" customFormat="1" ht="13.5" customHeight="1" x14ac:dyDescent="0.25">
      <c r="A21" s="60" t="s">
        <v>32</v>
      </c>
      <c r="B21" s="63">
        <v>5803</v>
      </c>
      <c r="C21" s="126">
        <v>419</v>
      </c>
      <c r="D21" s="63">
        <v>259</v>
      </c>
      <c r="E21" s="63">
        <v>144</v>
      </c>
      <c r="F21" s="63">
        <v>88</v>
      </c>
      <c r="G21" s="63">
        <v>50</v>
      </c>
      <c r="H21" s="63">
        <v>192</v>
      </c>
      <c r="I21" s="68">
        <v>6955</v>
      </c>
      <c r="J21" s="63" t="s">
        <v>33</v>
      </c>
    </row>
    <row r="22" spans="1:10" s="2" customFormat="1" ht="13.5" customHeight="1" x14ac:dyDescent="0.25">
      <c r="A22" s="60" t="s">
        <v>61</v>
      </c>
      <c r="B22" s="63">
        <v>16642</v>
      </c>
      <c r="C22" s="126">
        <v>2661</v>
      </c>
      <c r="D22" s="63">
        <v>295</v>
      </c>
      <c r="E22" s="63">
        <v>1002</v>
      </c>
      <c r="F22" s="63">
        <v>2608</v>
      </c>
      <c r="G22" s="63">
        <v>376</v>
      </c>
      <c r="H22" s="63">
        <v>562</v>
      </c>
      <c r="I22" s="68">
        <v>24146</v>
      </c>
      <c r="J22" s="63" t="s">
        <v>62</v>
      </c>
    </row>
    <row r="23" spans="1:10" s="2" customFormat="1" ht="13.5" customHeight="1" x14ac:dyDescent="0.25">
      <c r="A23" s="60" t="s">
        <v>92</v>
      </c>
      <c r="B23" s="63">
        <v>7832</v>
      </c>
      <c r="C23" s="70">
        <v>291</v>
      </c>
      <c r="D23" s="63">
        <v>100</v>
      </c>
      <c r="E23" s="70">
        <v>200</v>
      </c>
      <c r="F23" s="70">
        <v>391</v>
      </c>
      <c r="G23" s="63">
        <v>19</v>
      </c>
      <c r="H23" s="63">
        <v>260</v>
      </c>
      <c r="I23" s="68">
        <v>9093</v>
      </c>
      <c r="J23" s="63" t="s">
        <v>54</v>
      </c>
    </row>
    <row r="24" spans="1:10" s="2" customFormat="1" ht="13.5" customHeight="1" x14ac:dyDescent="0.25">
      <c r="A24" s="60" t="s">
        <v>63</v>
      </c>
      <c r="B24" s="63">
        <v>5906</v>
      </c>
      <c r="C24" s="126">
        <v>378</v>
      </c>
      <c r="D24" s="63">
        <v>7</v>
      </c>
      <c r="E24" s="63">
        <v>135</v>
      </c>
      <c r="F24" s="63">
        <v>100</v>
      </c>
      <c r="G24" s="63">
        <v>152</v>
      </c>
      <c r="H24" s="63">
        <v>146</v>
      </c>
      <c r="I24" s="68">
        <v>6824</v>
      </c>
      <c r="J24" s="63" t="s">
        <v>64</v>
      </c>
    </row>
    <row r="25" spans="1:10" s="2" customFormat="1" ht="13.5" customHeight="1" x14ac:dyDescent="0.25">
      <c r="A25" s="60" t="s">
        <v>114</v>
      </c>
      <c r="B25" s="63">
        <v>7334</v>
      </c>
      <c r="C25" s="126">
        <v>80</v>
      </c>
      <c r="D25" s="63">
        <v>18</v>
      </c>
      <c r="E25" s="63">
        <v>162</v>
      </c>
      <c r="F25" s="63">
        <v>191</v>
      </c>
      <c r="G25" s="63">
        <v>77</v>
      </c>
      <c r="H25" s="63">
        <v>133</v>
      </c>
      <c r="I25" s="68">
        <v>7995</v>
      </c>
      <c r="J25" s="63" t="s">
        <v>117</v>
      </c>
    </row>
    <row r="26" spans="1:10" s="2" customFormat="1" ht="13.5" customHeight="1" x14ac:dyDescent="0.25">
      <c r="A26" s="60" t="s">
        <v>36</v>
      </c>
      <c r="B26" s="63">
        <v>4716</v>
      </c>
      <c r="C26" s="126">
        <v>53</v>
      </c>
      <c r="D26" s="63">
        <v>124</v>
      </c>
      <c r="E26" s="63">
        <v>83</v>
      </c>
      <c r="F26" s="63">
        <v>63</v>
      </c>
      <c r="G26" s="63">
        <v>135</v>
      </c>
      <c r="H26" s="63">
        <v>69</v>
      </c>
      <c r="I26" s="68">
        <v>5243</v>
      </c>
      <c r="J26" s="63" t="s">
        <v>37</v>
      </c>
    </row>
    <row r="27" spans="1:10" s="2" customFormat="1" ht="13.5" customHeight="1" x14ac:dyDescent="0.25">
      <c r="A27" s="60" t="s">
        <v>40</v>
      </c>
      <c r="B27" s="63">
        <v>17354</v>
      </c>
      <c r="C27" s="70">
        <v>575</v>
      </c>
      <c r="D27" s="63">
        <v>69</v>
      </c>
      <c r="E27" s="70">
        <v>76</v>
      </c>
      <c r="F27" s="70">
        <v>170</v>
      </c>
      <c r="G27" s="63">
        <v>33</v>
      </c>
      <c r="H27" s="63">
        <v>237</v>
      </c>
      <c r="I27" s="68">
        <v>18514</v>
      </c>
      <c r="J27" s="63" t="s">
        <v>41</v>
      </c>
    </row>
    <row r="28" spans="1:10" s="2" customFormat="1" ht="13.5" customHeight="1" x14ac:dyDescent="0.25">
      <c r="A28" s="60" t="s">
        <v>38</v>
      </c>
      <c r="B28" s="63">
        <v>7684</v>
      </c>
      <c r="C28" s="70">
        <v>266</v>
      </c>
      <c r="D28" s="63">
        <v>50</v>
      </c>
      <c r="E28" s="70">
        <v>155</v>
      </c>
      <c r="F28" s="70">
        <v>233</v>
      </c>
      <c r="G28" s="63">
        <v>18</v>
      </c>
      <c r="H28" s="63">
        <v>445</v>
      </c>
      <c r="I28" s="68">
        <v>8851</v>
      </c>
      <c r="J28" s="63" t="s">
        <v>39</v>
      </c>
    </row>
    <row r="29" spans="1:10" s="2" customFormat="1" ht="13.5" customHeight="1" x14ac:dyDescent="0.25">
      <c r="A29" s="60" t="s">
        <v>42</v>
      </c>
      <c r="B29" s="63">
        <v>65627</v>
      </c>
      <c r="C29" s="70">
        <v>925</v>
      </c>
      <c r="D29" s="63">
        <v>56</v>
      </c>
      <c r="E29" s="70">
        <v>718</v>
      </c>
      <c r="F29" s="70">
        <v>699</v>
      </c>
      <c r="G29" s="63">
        <v>156</v>
      </c>
      <c r="H29" s="63">
        <v>573</v>
      </c>
      <c r="I29" s="68">
        <v>68754</v>
      </c>
      <c r="J29" s="63" t="s">
        <v>43</v>
      </c>
    </row>
    <row r="30" spans="1:10" s="2" customFormat="1" ht="13.5" customHeight="1" x14ac:dyDescent="0.25">
      <c r="A30" s="60" t="s">
        <v>44</v>
      </c>
      <c r="B30" s="63">
        <v>8309</v>
      </c>
      <c r="C30" s="70">
        <v>124</v>
      </c>
      <c r="D30" s="63">
        <v>25</v>
      </c>
      <c r="E30" s="70">
        <v>171</v>
      </c>
      <c r="F30" s="70">
        <v>44</v>
      </c>
      <c r="G30" s="63">
        <v>175</v>
      </c>
      <c r="H30" s="63">
        <v>186</v>
      </c>
      <c r="I30" s="68">
        <v>9034</v>
      </c>
      <c r="J30" s="63" t="s">
        <v>44</v>
      </c>
    </row>
    <row r="31" spans="1:10" s="2" customFormat="1" ht="13.5" customHeight="1" x14ac:dyDescent="0.25">
      <c r="A31" s="60" t="s">
        <v>45</v>
      </c>
      <c r="B31" s="63">
        <v>11090</v>
      </c>
      <c r="C31" s="126">
        <v>108</v>
      </c>
      <c r="D31" s="63">
        <v>2</v>
      </c>
      <c r="E31" s="63">
        <v>70</v>
      </c>
      <c r="F31" s="63">
        <v>11</v>
      </c>
      <c r="G31" s="63">
        <v>15</v>
      </c>
      <c r="H31" s="63">
        <v>226</v>
      </c>
      <c r="I31" s="68">
        <v>11522</v>
      </c>
      <c r="J31" s="63" t="s">
        <v>45</v>
      </c>
    </row>
    <row r="32" spans="1:10" s="2" customFormat="1" ht="13.5" customHeight="1" x14ac:dyDescent="0.25">
      <c r="A32" s="60" t="s">
        <v>65</v>
      </c>
      <c r="B32" s="63">
        <v>22782</v>
      </c>
      <c r="C32" s="126">
        <v>431</v>
      </c>
      <c r="D32" s="63">
        <v>72</v>
      </c>
      <c r="E32" s="63">
        <v>261</v>
      </c>
      <c r="F32" s="63">
        <v>36</v>
      </c>
      <c r="G32" s="63">
        <v>33</v>
      </c>
      <c r="H32" s="63">
        <v>291</v>
      </c>
      <c r="I32" s="68">
        <v>23906</v>
      </c>
      <c r="J32" s="63" t="s">
        <v>65</v>
      </c>
    </row>
    <row r="33" spans="1:10" s="4" customFormat="1" ht="13.5" customHeight="1" x14ac:dyDescent="0.25">
      <c r="A33" s="60" t="s">
        <v>66</v>
      </c>
      <c r="B33" s="63">
        <v>14821</v>
      </c>
      <c r="C33" s="126">
        <v>185</v>
      </c>
      <c r="D33" s="63">
        <v>0</v>
      </c>
      <c r="E33" s="63">
        <v>308</v>
      </c>
      <c r="F33" s="63">
        <v>70</v>
      </c>
      <c r="G33" s="63">
        <v>17</v>
      </c>
      <c r="H33" s="63">
        <v>36</v>
      </c>
      <c r="I33" s="68">
        <v>15437</v>
      </c>
      <c r="J33" s="63" t="s">
        <v>66</v>
      </c>
    </row>
    <row r="34" spans="1:10" s="15" customFormat="1" ht="13.5" customHeight="1" x14ac:dyDescent="0.25">
      <c r="A34" s="60" t="s">
        <v>67</v>
      </c>
      <c r="B34" s="63">
        <v>5522</v>
      </c>
      <c r="C34" s="63">
        <v>149</v>
      </c>
      <c r="D34" s="63">
        <v>6</v>
      </c>
      <c r="E34" s="63">
        <v>56</v>
      </c>
      <c r="F34" s="63">
        <v>58</v>
      </c>
      <c r="G34" s="63">
        <v>0</v>
      </c>
      <c r="H34" s="63">
        <v>234</v>
      </c>
      <c r="I34" s="68">
        <v>6025</v>
      </c>
      <c r="J34" s="63" t="s">
        <v>68</v>
      </c>
    </row>
    <row r="35" spans="1:10" s="15" customFormat="1" ht="13.5" customHeight="1" x14ac:dyDescent="0.25">
      <c r="A35" s="60" t="s">
        <v>69</v>
      </c>
      <c r="B35" s="63">
        <v>14408</v>
      </c>
      <c r="C35" s="63">
        <v>29</v>
      </c>
      <c r="D35" s="63">
        <v>21</v>
      </c>
      <c r="E35" s="63">
        <v>106</v>
      </c>
      <c r="F35" s="63">
        <v>118</v>
      </c>
      <c r="G35" s="63">
        <v>31</v>
      </c>
      <c r="H35" s="63">
        <v>246</v>
      </c>
      <c r="I35" s="68">
        <v>14959</v>
      </c>
      <c r="J35" s="63" t="s">
        <v>70</v>
      </c>
    </row>
    <row r="36" spans="1:10" s="15" customFormat="1" ht="13.5" customHeight="1" x14ac:dyDescent="0.25">
      <c r="A36" s="60" t="s">
        <v>115</v>
      </c>
      <c r="B36" s="63">
        <v>2966</v>
      </c>
      <c r="C36" s="63">
        <v>134</v>
      </c>
      <c r="D36" s="63">
        <v>64</v>
      </c>
      <c r="E36" s="63">
        <v>111</v>
      </c>
      <c r="F36" s="63">
        <v>181</v>
      </c>
      <c r="G36" s="63">
        <v>4</v>
      </c>
      <c r="H36" s="63">
        <v>312</v>
      </c>
      <c r="I36" s="68">
        <v>3772</v>
      </c>
      <c r="J36" s="63" t="s">
        <v>118</v>
      </c>
    </row>
    <row r="37" spans="1:10" s="15" customFormat="1" ht="13.5" customHeight="1" x14ac:dyDescent="0.25">
      <c r="A37" s="60" t="s">
        <v>116</v>
      </c>
      <c r="B37" s="63">
        <v>3845</v>
      </c>
      <c r="C37" s="63">
        <v>204</v>
      </c>
      <c r="D37" s="63">
        <v>55</v>
      </c>
      <c r="E37" s="63">
        <v>163</v>
      </c>
      <c r="F37" s="63">
        <v>219</v>
      </c>
      <c r="G37" s="63">
        <v>35</v>
      </c>
      <c r="H37" s="63">
        <v>242</v>
      </c>
      <c r="I37" s="68">
        <v>4763</v>
      </c>
      <c r="J37" s="63" t="s">
        <v>119</v>
      </c>
    </row>
    <row r="38" spans="1:10" s="15" customFormat="1" ht="13.5" customHeight="1" x14ac:dyDescent="0.25">
      <c r="A38" s="60" t="s">
        <v>46</v>
      </c>
      <c r="B38" s="152">
        <f>B40-SUM(B7:B37)</f>
        <v>81818</v>
      </c>
      <c r="C38" s="152">
        <f t="shared" ref="C38:I38" si="0">C40-SUM(C7:C37)</f>
        <v>1855</v>
      </c>
      <c r="D38" s="152">
        <f t="shared" si="0"/>
        <v>981</v>
      </c>
      <c r="E38" s="152">
        <f t="shared" si="0"/>
        <v>1322</v>
      </c>
      <c r="F38" s="152">
        <f t="shared" si="0"/>
        <v>1538</v>
      </c>
      <c r="G38" s="152">
        <f t="shared" si="0"/>
        <v>1374</v>
      </c>
      <c r="H38" s="152">
        <f t="shared" si="0"/>
        <v>2859</v>
      </c>
      <c r="I38" s="152">
        <f t="shared" si="0"/>
        <v>91747</v>
      </c>
      <c r="J38" s="63" t="s">
        <v>47</v>
      </c>
    </row>
    <row r="39" spans="1:10" s="16" customFormat="1" ht="13.5" customHeight="1" x14ac:dyDescent="0.25">
      <c r="A39" s="64" t="s">
        <v>48</v>
      </c>
      <c r="B39" s="65">
        <v>827230</v>
      </c>
      <c r="C39" s="65">
        <v>34076</v>
      </c>
      <c r="D39" s="65">
        <v>16784</v>
      </c>
      <c r="E39" s="65">
        <v>24013</v>
      </c>
      <c r="F39" s="65">
        <v>26627</v>
      </c>
      <c r="G39" s="65">
        <v>7460</v>
      </c>
      <c r="H39" s="65">
        <v>28186</v>
      </c>
      <c r="I39" s="69">
        <v>964376</v>
      </c>
      <c r="J39" s="65" t="s">
        <v>49</v>
      </c>
    </row>
    <row r="40" spans="1:10" s="15" customFormat="1" ht="13.5" customHeight="1" x14ac:dyDescent="0.25">
      <c r="A40" s="66" t="s">
        <v>50</v>
      </c>
      <c r="B40" s="65">
        <v>1370485</v>
      </c>
      <c r="C40" s="65">
        <v>69742</v>
      </c>
      <c r="D40" s="65">
        <v>27117</v>
      </c>
      <c r="E40" s="65">
        <v>260209</v>
      </c>
      <c r="F40" s="65">
        <v>45747</v>
      </c>
      <c r="G40" s="65">
        <v>20289</v>
      </c>
      <c r="H40" s="65">
        <v>50162</v>
      </c>
      <c r="I40" s="65">
        <v>1843751</v>
      </c>
      <c r="J40" s="65" t="s">
        <v>51</v>
      </c>
    </row>
    <row r="41" spans="1:10" s="7" customFormat="1" ht="14.25" customHeight="1" x14ac:dyDescent="0.25">
      <c r="A41" s="124" t="s">
        <v>125</v>
      </c>
      <c r="B41" s="26"/>
      <c r="C41" s="1"/>
      <c r="D41" s="6"/>
      <c r="E41" s="1"/>
      <c r="F41" s="1"/>
      <c r="G41" s="1"/>
      <c r="H41" s="1"/>
      <c r="I41" s="1"/>
      <c r="J41" s="131" t="s">
        <v>94</v>
      </c>
    </row>
    <row r="42" spans="1:10" s="7" customFormat="1" ht="14.25" customHeight="1" x14ac:dyDescent="0.25">
      <c r="A42" s="5"/>
      <c r="B42" s="1"/>
      <c r="C42" s="1"/>
      <c r="D42" s="6"/>
      <c r="E42" s="1"/>
      <c r="F42" s="1"/>
      <c r="G42" s="1"/>
      <c r="H42" s="1"/>
      <c r="I42" s="1"/>
      <c r="J42" s="132" t="s">
        <v>95</v>
      </c>
    </row>
    <row r="43" spans="1:10" x14ac:dyDescent="0.25">
      <c r="B43" s="23"/>
      <c r="C43" s="23"/>
      <c r="D43"/>
      <c r="E43"/>
      <c r="F43"/>
      <c r="G43"/>
      <c r="H43"/>
      <c r="I43"/>
    </row>
    <row r="44" spans="1:10" x14ac:dyDescent="0.25">
      <c r="A44"/>
      <c r="B44" s="12"/>
      <c r="C44" s="12"/>
      <c r="D44" s="12"/>
      <c r="E44" s="12"/>
      <c r="F44" s="12"/>
      <c r="G44" s="12"/>
      <c r="H44" s="12"/>
      <c r="I44" s="12"/>
      <c r="J44" s="13"/>
    </row>
    <row r="45" spans="1:10" x14ac:dyDescent="0.25">
      <c r="A45"/>
      <c r="B45" s="12"/>
      <c r="C45" s="12"/>
      <c r="D45" s="12"/>
      <c r="E45" s="12"/>
      <c r="F45" s="12"/>
      <c r="G45" s="12"/>
      <c r="H45" s="12"/>
      <c r="I45" s="12"/>
      <c r="J45" s="13"/>
    </row>
  </sheetData>
  <phoneticPr fontId="0" type="noConversion"/>
  <printOptions horizontalCentered="1" verticalCentered="1"/>
  <pageMargins left="0.39370078740157483" right="0.39370078740157483" top="0.39370078740157483" bottom="0" header="0.51181102362204722" footer="0.51181102362204722"/>
  <pageSetup paperSize="9" scale="7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55ec1da-5331-4792-85f6-7d8eb5b30ff2">P6SS7ZPURDYD-1892948258-2490</_dlc_DocId>
    <_dlc_DocIdUrl xmlns="b55ec1da-5331-4792-85f6-7d8eb5b30ff2">
      <Url>https://toerismevlaanderen.sharepoint.com/sites/teams/MarketingOffice/_layouts/15/DocIdRedir.aspx?ID=P6SS7ZPURDYD-1892948258-2490</Url>
      <Description>P6SS7ZPURDYD-1892948258-2490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62AA3396F95F49B23CB349BD13602E" ma:contentTypeVersion="7" ma:contentTypeDescription="Create a new document." ma:contentTypeScope="" ma:versionID="38ad182d24d45d22800bd15818ceb4b6">
  <xsd:schema xmlns:xsd="http://www.w3.org/2001/XMLSchema" xmlns:xs="http://www.w3.org/2001/XMLSchema" xmlns:p="http://schemas.microsoft.com/office/2006/metadata/properties" xmlns:ns2="b55ec1da-5331-4792-85f6-7d8eb5b30ff2" xmlns:ns3="ed69119d-a87e-4771-b77e-8ec1da09ffa6" xmlns:ns4="7e04a838-a3c7-4552-bf7d-3270ef7759ff" xmlns:ns5="369b3fde-ef93-486b-aca4-f91c40725583" targetNamespace="http://schemas.microsoft.com/office/2006/metadata/properties" ma:root="true" ma:fieldsID="1d58ec3b01c209f4dce58b5c51a131fe" ns2:_="" ns3:_="" ns4:_="" ns5:_="">
    <xsd:import namespace="b55ec1da-5331-4792-85f6-7d8eb5b30ff2"/>
    <xsd:import namespace="ed69119d-a87e-4771-b77e-8ec1da09ffa6"/>
    <xsd:import namespace="7e04a838-a3c7-4552-bf7d-3270ef7759ff"/>
    <xsd:import namespace="369b3fde-ef93-486b-aca4-f91c4072558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4:SharedWithDetails" minOccurs="0"/>
                <xsd:element ref="ns2:LastSharedByUser" minOccurs="0"/>
                <xsd:element ref="ns2:LastSharedByTime" minOccurs="0"/>
                <xsd:element ref="ns5:MediaServiceMetadata" minOccurs="0"/>
                <xsd:element ref="ns5:MediaServiceFastMetadata" minOccurs="0"/>
                <xsd:element ref="ns5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ec1da-5331-4792-85f6-7d8eb5b30ff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9119d-a87e-4771-b77e-8ec1da09ffa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04a838-a3c7-4552-bf7d-3270ef7759ff" elementFormDefault="qualified">
    <xsd:import namespace="http://schemas.microsoft.com/office/2006/documentManagement/types"/>
    <xsd:import namespace="http://schemas.microsoft.com/office/infopath/2007/PartnerControls"/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9b3fde-ef93-486b-aca4-f91c407255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33B1D1-859F-4362-B6A8-4F74FC09A02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3EF1BCB-90F5-4024-9C97-D2729E0437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B1FEC2-598A-4E1E-B9BD-9F4ACAD59294}">
  <ds:schemaRefs>
    <ds:schemaRef ds:uri="http://purl.org/dc/terms/"/>
    <ds:schemaRef ds:uri="369b3fde-ef93-486b-aca4-f91c40725583"/>
    <ds:schemaRef ds:uri="7e04a838-a3c7-4552-bf7d-3270ef7759ff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b55ec1da-5331-4792-85f6-7d8eb5b30ff2"/>
    <ds:schemaRef ds:uri="http://schemas.openxmlformats.org/package/2006/metadata/core-properties"/>
    <ds:schemaRef ds:uri="ed69119d-a87e-4771-b77e-8ec1da09ffa6"/>
  </ds:schemaRefs>
</ds:datastoreItem>
</file>

<file path=customXml/itemProps4.xml><?xml version="1.0" encoding="utf-8"?>
<ds:datastoreItem xmlns:ds="http://schemas.openxmlformats.org/officeDocument/2006/customXml" ds:itemID="{C6EBEF7C-A3E9-448B-95BD-34BADF5CD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5ec1da-5331-4792-85f6-7d8eb5b30ff2"/>
    <ds:schemaRef ds:uri="ed69119d-a87e-4771-b77e-8ec1da09ffa6"/>
    <ds:schemaRef ds:uri="7e04a838-a3c7-4552-bf7d-3270ef7759ff"/>
    <ds:schemaRef ds:uri="369b3fde-ef93-486b-aca4-f91c407255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35</vt:i4>
      </vt:variant>
    </vt:vector>
  </HeadingPairs>
  <TitlesOfParts>
    <vt:vector size="70" baseType="lpstr">
      <vt:lpstr>bel</vt:lpstr>
      <vt:lpstr>vla</vt:lpstr>
      <vt:lpstr>bru</vt:lpstr>
      <vt:lpstr>wal</vt:lpstr>
      <vt:lpstr>VLAANDEREN</vt:lpstr>
      <vt:lpstr>ant</vt:lpstr>
      <vt:lpstr>lim</vt:lpstr>
      <vt:lpstr>o-vl</vt:lpstr>
      <vt:lpstr>vl-b</vt:lpstr>
      <vt:lpstr>w-vl</vt:lpstr>
      <vt:lpstr>kust</vt:lpstr>
      <vt:lpstr>OV_Totaal_kunst</vt:lpstr>
      <vt:lpstr>vla reg</vt:lpstr>
      <vt:lpstr>antw</vt:lpstr>
      <vt:lpstr>brug</vt:lpstr>
      <vt:lpstr>brus</vt:lpstr>
      <vt:lpstr>gent</vt:lpstr>
      <vt:lpstr>leuv</vt:lpstr>
      <vt:lpstr>mech</vt:lpstr>
      <vt:lpstr>Antwerpse Kempen</vt:lpstr>
      <vt:lpstr>Brugse Ommeland</vt:lpstr>
      <vt:lpstr>Groene Gordel</vt:lpstr>
      <vt:lpstr>Hageland</vt:lpstr>
      <vt:lpstr>Haspengouw</vt:lpstr>
      <vt:lpstr>Hasselt </vt:lpstr>
      <vt:lpstr>Leiestreek</vt:lpstr>
      <vt:lpstr>Limburgse Kempen incl</vt:lpstr>
      <vt:lpstr>Maasland</vt:lpstr>
      <vt:lpstr>Meetjesland</vt:lpstr>
      <vt:lpstr>Randstedelijk</vt:lpstr>
      <vt:lpstr>Scheldeland</vt:lpstr>
      <vt:lpstr>Vlaamse Ardennen</vt:lpstr>
      <vt:lpstr>Voeren</vt:lpstr>
      <vt:lpstr>Waasland</vt:lpstr>
      <vt:lpstr>Westhoek</vt:lpstr>
      <vt:lpstr>ant!Afdrukbereik</vt:lpstr>
      <vt:lpstr>antw!Afdrukbereik</vt:lpstr>
      <vt:lpstr>'Antwerpse Kempen'!Afdrukbereik</vt:lpstr>
      <vt:lpstr>bel!Afdrukbereik</vt:lpstr>
      <vt:lpstr>bru!Afdrukbereik</vt:lpstr>
      <vt:lpstr>brug!Afdrukbereik</vt:lpstr>
      <vt:lpstr>'Brugse Ommeland'!Afdrukbereik</vt:lpstr>
      <vt:lpstr>brus!Afdrukbereik</vt:lpstr>
      <vt:lpstr>gent!Afdrukbereik</vt:lpstr>
      <vt:lpstr>'Groene Gordel'!Afdrukbereik</vt:lpstr>
      <vt:lpstr>Hageland!Afdrukbereik</vt:lpstr>
      <vt:lpstr>Haspengouw!Afdrukbereik</vt:lpstr>
      <vt:lpstr>'Hasselt '!Afdrukbereik</vt:lpstr>
      <vt:lpstr>kust!Afdrukbereik</vt:lpstr>
      <vt:lpstr>Leiestreek!Afdrukbereik</vt:lpstr>
      <vt:lpstr>leuv!Afdrukbereik</vt:lpstr>
      <vt:lpstr>lim!Afdrukbereik</vt:lpstr>
      <vt:lpstr>'Limburgse Kempen incl'!Afdrukbereik</vt:lpstr>
      <vt:lpstr>Maasland!Afdrukbereik</vt:lpstr>
      <vt:lpstr>mech!Afdrukbereik</vt:lpstr>
      <vt:lpstr>Meetjesland!Afdrukbereik</vt:lpstr>
      <vt:lpstr>OV_Totaal_kunst!Afdrukbereik</vt:lpstr>
      <vt:lpstr>'o-vl'!Afdrukbereik</vt:lpstr>
      <vt:lpstr>Randstedelijk!Afdrukbereik</vt:lpstr>
      <vt:lpstr>Scheldeland!Afdrukbereik</vt:lpstr>
      <vt:lpstr>vla!Afdrukbereik</vt:lpstr>
      <vt:lpstr>'vla reg'!Afdrukbereik</vt:lpstr>
      <vt:lpstr>'Vlaamse Ardennen'!Afdrukbereik</vt:lpstr>
      <vt:lpstr>VLAANDEREN!Afdrukbereik</vt:lpstr>
      <vt:lpstr>'vl-b'!Afdrukbereik</vt:lpstr>
      <vt:lpstr>Voeren!Afdrukbereik</vt:lpstr>
      <vt:lpstr>Waasland!Afdrukbereik</vt:lpstr>
      <vt:lpstr>wal!Afdrukbereik</vt:lpstr>
      <vt:lpstr>Westhoek!Afdrukbereik</vt:lpstr>
      <vt:lpstr>'w-vl'!Afdrukbereik</vt:lpstr>
    </vt:vector>
  </TitlesOfParts>
  <Company>TOERISME VLAANDEREN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janvp</dc:creator>
  <cp:lastModifiedBy>Wauters, Sofie 1D4F</cp:lastModifiedBy>
  <cp:lastPrinted>2017-07-12T13:58:46Z</cp:lastPrinted>
  <dcterms:created xsi:type="dcterms:W3CDTF">1999-08-25T07:34:47Z</dcterms:created>
  <dcterms:modified xsi:type="dcterms:W3CDTF">2017-07-12T13:59:09Z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3b230469-33c7-4e87-9076-4a221444a81c</vt:lpwstr>
  </property>
  <property fmtid="{D5CDD505-2E9C-101B-9397-08002B2CF9AE}" pid="3" name="ContentTypeId">
    <vt:lpwstr>0x010100C262AA3396F95F49B23CB349BD13602E</vt:lpwstr>
  </property>
</Properties>
</file>