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9150" activeTab="0"/>
  </bookViews>
  <sheets>
    <sheet name="In te vullen model" sheetId="1" r:id="rId1"/>
    <sheet name="Fictief voorbeeld 1" sheetId="2" r:id="rId2"/>
    <sheet name="Fictief voorbeeld 2" sheetId="3" r:id="rId3"/>
  </sheets>
  <definedNames>
    <definedName name="_xlnm.Print_Area" localSheetId="0">'In te vullen model'!$A$1:$N$46</definedName>
  </definedNames>
  <calcPr fullCalcOnLoad="1"/>
</workbook>
</file>

<file path=xl/sharedStrings.xml><?xml version="1.0" encoding="utf-8"?>
<sst xmlns="http://schemas.openxmlformats.org/spreadsheetml/2006/main" count="99" uniqueCount="45">
  <si>
    <t>NAAM PROJECT:</t>
  </si>
  <si>
    <t>PROJECTNUMMER:</t>
  </si>
  <si>
    <t>NR.</t>
  </si>
  <si>
    <t>PROJECTONDERDEEL</t>
  </si>
  <si>
    <t>GERAAMD BEDRAG</t>
  </si>
  <si>
    <t>AANVRAGER</t>
  </si>
  <si>
    <t>TOERISME VLAANDEREN</t>
  </si>
  <si>
    <t>%</t>
  </si>
  <si>
    <t>TOTAAL</t>
  </si>
  <si>
    <t>Waarvan betoelaagbaar door Toerisme Vlaanderen</t>
  </si>
  <si>
    <t>Handleiding bij het invullen:</t>
  </si>
  <si>
    <t>1. Vul de algemene gegevens in (projectnaam, naam aanvrager, namen overige financiers).</t>
  </si>
  <si>
    <t>Bewegwijzering</t>
  </si>
  <si>
    <t>Randinfrastructuur</t>
  </si>
  <si>
    <t>Brochure / kaart</t>
  </si>
  <si>
    <t>Openingsmoment</t>
  </si>
  <si>
    <t>Afbraakwerken</t>
  </si>
  <si>
    <t>Bouw</t>
  </si>
  <si>
    <t>Inrichting</t>
  </si>
  <si>
    <t>Ereloon architect</t>
  </si>
  <si>
    <t>Kost conceptbureau</t>
  </si>
  <si>
    <t>Promotiebrochure</t>
  </si>
  <si>
    <t>Provincie</t>
  </si>
  <si>
    <t>FINANCIER 3 (niet-Europees):</t>
  </si>
  <si>
    <t>FINANCIER 4 (niet-Europees):</t>
  </si>
  <si>
    <t>FINANCIER 5 (niet-Europees):</t>
  </si>
  <si>
    <t>KOSTEN- EN FINANCIERINGSPLAN NIET-EUROPESE PROJECTEN</t>
  </si>
  <si>
    <t>Bedrag
EXCL. BTW</t>
  </si>
  <si>
    <t>FINANCIER 3:</t>
  </si>
  <si>
    <t>FINANCIER 4:</t>
  </si>
  <si>
    <t>FINANCIER 5:</t>
  </si>
  <si>
    <t>3. Vul de naam van een projectonderdeel in.</t>
  </si>
  <si>
    <t>Deze kosten zijn:</t>
  </si>
  <si>
    <t>exclusief btw</t>
  </si>
  <si>
    <t>KOSTEN- EN FINANCIERINGSPLAN</t>
  </si>
  <si>
    <t>Bedrag</t>
  </si>
  <si>
    <t>4. Vul het geraamde bedrag voor dat projectonderdeel in.</t>
  </si>
  <si>
    <r>
      <t xml:space="preserve">Gezien om gevoegd te worden bij de notificatie van </t>
    </r>
    <r>
      <rPr>
        <sz val="10"/>
        <color indexed="10"/>
        <rFont val="Arial"/>
        <family val="2"/>
      </rPr>
      <t>datum notificatie</t>
    </r>
    <r>
      <rPr>
        <sz val="10"/>
        <rFont val="Arial"/>
        <family val="0"/>
      </rPr>
      <t xml:space="preserve"> houdende toekenning van een subsidie voor het project '</t>
    </r>
    <r>
      <rPr>
        <sz val="10"/>
        <color indexed="10"/>
        <rFont val="Arial"/>
        <family val="2"/>
      </rPr>
      <t>Projectnaam</t>
    </r>
    <r>
      <rPr>
        <sz val="10"/>
        <rFont val="Arial"/>
        <family val="0"/>
      </rPr>
      <t xml:space="preserve">' van </t>
    </r>
    <r>
      <rPr>
        <sz val="10"/>
        <color indexed="10"/>
        <rFont val="Arial"/>
        <family val="2"/>
      </rPr>
      <t>Promotornaam</t>
    </r>
    <r>
      <rPr>
        <sz val="10"/>
        <rFont val="Arial"/>
        <family val="0"/>
      </rPr>
      <t>.
Peter De Wilde
administrateur-generaal</t>
    </r>
  </si>
  <si>
    <t>inclusief niet-recupereerbare btw</t>
  </si>
  <si>
    <t>2. Kruis aan of de ingediende kosten in- of exclusief btw zijn.
Opgelet, enkel niet-recupereerbare btw is betoelaagbaar.</t>
  </si>
  <si>
    <t>Min. 25 % voor communicatie e.d.</t>
  </si>
  <si>
    <t>Kosten voor communicatie, publiekswerking, productontwikkeling, openingsmanifestatie voor pers en trade:</t>
  </si>
  <si>
    <t>AANVRAGER:</t>
  </si>
  <si>
    <t xml:space="preserve">5.Vul de gevraagde subsidiepercentages in. Begin bij Toerisme Vlaanderen en vervolgens eventuele andere financiers. De eigen inbreng (= kolom AANVRAGER) wordt automatisch ingevuld (restfinanciering). Het is voldoende om de percentages in te vullen, de bedragen worden automatisch berekend.
</t>
  </si>
  <si>
    <t>6. Herhaal dit voor alle projectonderdelen. De totalen onderaan worden automatisch berekend.
BELANGRIJK: vul ALLE projectonderdelen in, ook degene waarvoor geen subsidie wordt gevraagd (of kan gevraagd worden). Dit is nodig om een zicht te krijgen op het totaalproject.
Opgelet:
- de totale betoelaagbare projectkost mag niet kleiner zijn dan 20 000 EUR (in dat geval wordt het bedrag rood);
- min. 25 % van de betoelaagbare projectkost moet bestemd zijn voor communicatie, publiekswerking, productontwikkeling, openingsmanifestatie voor pers en trade (indien dit niet het geval is, wordt het percentage rood),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</si>
</sst>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1"/>
      <color indexed="8"/>
      <name val="Verdana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1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9" fontId="1" fillId="0" borderId="0" xfId="19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0" fillId="2" borderId="1" xfId="0" applyFill="1" applyBorder="1" applyAlignment="1" applyProtection="1">
      <alignment/>
      <protection locked="0"/>
    </xf>
    <xf numFmtId="164" fontId="0" fillId="3" borderId="1" xfId="0" applyNumberFormat="1" applyFill="1" applyBorder="1" applyAlignment="1" applyProtection="1">
      <alignment/>
      <protection locked="0"/>
    </xf>
    <xf numFmtId="9" fontId="0" fillId="4" borderId="1" xfId="0" applyNumberFormat="1" applyFill="1" applyBorder="1" applyAlignment="1" applyProtection="1">
      <alignment/>
      <protection locked="0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 wrapText="1"/>
      <protection/>
    </xf>
    <xf numFmtId="9" fontId="1" fillId="0" borderId="1" xfId="0" applyNumberFormat="1" applyFont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164" fontId="0" fillId="3" borderId="1" xfId="0" applyNumberFormat="1" applyFill="1" applyBorder="1" applyAlignment="1" applyProtection="1">
      <alignment/>
      <protection/>
    </xf>
    <xf numFmtId="9" fontId="0" fillId="0" borderId="1" xfId="0" applyNumberFormat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9" fontId="0" fillId="4" borderId="1" xfId="0" applyNumberForma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9" fontId="1" fillId="0" borderId="0" xfId="19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Alignment="1" applyProtection="1">
      <alignment wrapText="1"/>
      <protection/>
    </xf>
    <xf numFmtId="9" fontId="0" fillId="0" borderId="0" xfId="0" applyNumberFormat="1" applyAlignment="1" applyProtection="1">
      <alignment wrapText="1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9" fontId="0" fillId="5" borderId="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164" fontId="0" fillId="0" borderId="3" xfId="0" applyNumberFormat="1" applyFill="1" applyBorder="1" applyAlignment="1" applyProtection="1">
      <alignment/>
      <protection/>
    </xf>
    <xf numFmtId="9" fontId="0" fillId="0" borderId="3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9" fontId="0" fillId="0" borderId="3" xfId="0" applyNumberFormat="1" applyFill="1" applyBorder="1" applyAlignment="1" applyProtection="1">
      <alignment/>
      <protection/>
    </xf>
    <xf numFmtId="0" fontId="1" fillId="0" borderId="4" xfId="0" applyFont="1" applyBorder="1" applyAlignment="1" applyProtection="1">
      <alignment horizontal="left"/>
      <protection/>
    </xf>
    <xf numFmtId="0" fontId="0" fillId="3" borderId="5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4" borderId="5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6" borderId="7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0" borderId="0" xfId="0" applyAlignment="1" applyProtection="1">
      <alignment horizontal="left" vertical="top" wrapText="1"/>
      <protection locked="0"/>
    </xf>
    <xf numFmtId="0" fontId="0" fillId="7" borderId="10" xfId="0" applyFont="1" applyFill="1" applyBorder="1" applyAlignment="1">
      <alignment horizontal="left" wrapText="1"/>
    </xf>
    <xf numFmtId="0" fontId="0" fillId="7" borderId="11" xfId="0" applyFont="1" applyFill="1" applyBorder="1" applyAlignment="1">
      <alignment horizontal="left" wrapText="1"/>
    </xf>
    <xf numFmtId="0" fontId="0" fillId="7" borderId="12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5" borderId="5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left" wrapText="1"/>
    </xf>
    <xf numFmtId="0" fontId="0" fillId="5" borderId="6" xfId="0" applyFont="1" applyFill="1" applyBorder="1" applyAlignment="1">
      <alignment horizontal="left" wrapText="1"/>
    </xf>
    <xf numFmtId="9" fontId="0" fillId="7" borderId="13" xfId="0" applyNumberFormat="1" applyFill="1" applyBorder="1" applyAlignment="1" applyProtection="1">
      <alignment horizontal="center"/>
      <protection locked="0"/>
    </xf>
    <xf numFmtId="9" fontId="0" fillId="7" borderId="14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9" fontId="0" fillId="7" borderId="13" xfId="0" applyNumberFormat="1" applyFill="1" applyBorder="1" applyAlignment="1" applyProtection="1">
      <alignment horizontal="left"/>
      <protection locked="0"/>
    </xf>
    <xf numFmtId="9" fontId="0" fillId="7" borderId="15" xfId="0" applyNumberFormat="1" applyFill="1" applyBorder="1" applyAlignment="1" applyProtection="1">
      <alignment horizontal="left"/>
      <protection locked="0"/>
    </xf>
    <xf numFmtId="9" fontId="0" fillId="7" borderId="14" xfId="0" applyNumberForma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164" fontId="1" fillId="0" borderId="4" xfId="0" applyNumberFormat="1" applyFont="1" applyBorder="1" applyAlignment="1" applyProtection="1">
      <alignment horizontal="center"/>
      <protection/>
    </xf>
    <xf numFmtId="164" fontId="1" fillId="7" borderId="4" xfId="0" applyNumberFormat="1" applyFont="1" applyFill="1" applyBorder="1" applyAlignment="1" applyProtection="1">
      <alignment horizontal="center"/>
      <protection/>
    </xf>
    <xf numFmtId="0" fontId="1" fillId="7" borderId="4" xfId="0" applyFont="1" applyFill="1" applyBorder="1" applyAlignment="1" applyProtection="1">
      <alignment horizontal="center"/>
      <protection/>
    </xf>
    <xf numFmtId="164" fontId="0" fillId="7" borderId="0" xfId="0" applyNumberFormat="1" applyFill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 horizontal="center" wrapText="1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workbookViewId="0" topLeftCell="A1">
      <selection activeCell="C2" sqref="C2:J2"/>
    </sheetView>
  </sheetViews>
  <sheetFormatPr defaultColWidth="9.140625" defaultRowHeight="12.75"/>
  <cols>
    <col min="1" max="1" width="4.8515625" style="1" bestFit="1" customWidth="1"/>
    <col min="2" max="2" width="47.8515625" style="0" customWidth="1"/>
    <col min="3" max="3" width="14.7109375" style="2" customWidth="1"/>
    <col min="4" max="4" width="8.8515625" style="3" bestFit="1" customWidth="1"/>
    <col min="5" max="5" width="14.57421875" style="2" customWidth="1"/>
    <col min="6" max="6" width="12.57421875" style="3" bestFit="1" customWidth="1"/>
    <col min="7" max="7" width="14.57421875" style="2" customWidth="1"/>
    <col min="8" max="8" width="12.57421875" style="3" customWidth="1"/>
    <col min="9" max="9" width="14.57421875" style="2" customWidth="1"/>
    <col min="10" max="10" width="12.57421875" style="3" bestFit="1" customWidth="1"/>
    <col min="11" max="11" width="14.57421875" style="2" customWidth="1"/>
    <col min="12" max="12" width="12.57421875" style="3" bestFit="1" customWidth="1"/>
    <col min="13" max="13" width="14.57421875" style="2" customWidth="1"/>
    <col min="14" max="14" width="12.57421875" style="3" bestFit="1" customWidth="1"/>
  </cols>
  <sheetData>
    <row r="1" spans="2:14" ht="26.25">
      <c r="B1" s="81" t="s">
        <v>34</v>
      </c>
      <c r="C1" s="81"/>
      <c r="D1" s="81"/>
      <c r="E1" s="81"/>
      <c r="F1" s="81"/>
      <c r="G1" s="81"/>
      <c r="H1" s="81"/>
      <c r="I1" s="81"/>
      <c r="J1" s="81"/>
      <c r="N1" s="4"/>
    </row>
    <row r="2" spans="2:10" ht="12.75">
      <c r="B2" s="1" t="s">
        <v>0</v>
      </c>
      <c r="C2" s="83"/>
      <c r="D2" s="84"/>
      <c r="E2" s="84"/>
      <c r="F2" s="84"/>
      <c r="G2" s="84"/>
      <c r="H2" s="84"/>
      <c r="I2" s="84"/>
      <c r="J2" s="85"/>
    </row>
    <row r="3" spans="2:10" ht="12.75">
      <c r="B3" s="1" t="s">
        <v>1</v>
      </c>
      <c r="C3" s="86"/>
      <c r="D3" s="86"/>
      <c r="E3" s="86"/>
      <c r="F3" s="86"/>
      <c r="G3" s="86"/>
      <c r="H3" s="86"/>
      <c r="I3" s="86"/>
      <c r="J3" s="86"/>
    </row>
    <row r="5" spans="3:14" s="1" customFormat="1" ht="12.75">
      <c r="C5" s="64"/>
      <c r="D5" s="64"/>
      <c r="E5" s="82" t="s">
        <v>42</v>
      </c>
      <c r="F5" s="82"/>
      <c r="G5" s="64"/>
      <c r="H5" s="64"/>
      <c r="I5" s="64" t="s">
        <v>28</v>
      </c>
      <c r="J5" s="64"/>
      <c r="K5" s="64" t="s">
        <v>29</v>
      </c>
      <c r="L5" s="64"/>
      <c r="M5" s="64" t="s">
        <v>30</v>
      </c>
      <c r="N5" s="64"/>
    </row>
    <row r="6" spans="3:14" s="1" customFormat="1" ht="12.75">
      <c r="C6" s="64" t="s">
        <v>4</v>
      </c>
      <c r="D6" s="64"/>
      <c r="E6" s="78"/>
      <c r="F6" s="79"/>
      <c r="G6" s="64" t="s">
        <v>6</v>
      </c>
      <c r="H6" s="64"/>
      <c r="I6" s="78"/>
      <c r="J6" s="79"/>
      <c r="K6" s="78"/>
      <c r="L6" s="79"/>
      <c r="M6" s="78"/>
      <c r="N6" s="79"/>
    </row>
    <row r="7" spans="1:14" s="1" customFormat="1" ht="12.75">
      <c r="A7" s="50" t="s">
        <v>2</v>
      </c>
      <c r="B7" s="1" t="s">
        <v>3</v>
      </c>
      <c r="C7" s="20" t="s">
        <v>35</v>
      </c>
      <c r="D7" s="7" t="s">
        <v>7</v>
      </c>
      <c r="E7" s="20" t="s">
        <v>35</v>
      </c>
      <c r="F7" s="7" t="s">
        <v>7</v>
      </c>
      <c r="G7" s="20" t="s">
        <v>35</v>
      </c>
      <c r="H7" s="7" t="s">
        <v>7</v>
      </c>
      <c r="I7" s="20" t="s">
        <v>35</v>
      </c>
      <c r="J7" s="7" t="s">
        <v>7</v>
      </c>
      <c r="K7" s="20" t="s">
        <v>35</v>
      </c>
      <c r="L7" s="7" t="s">
        <v>7</v>
      </c>
      <c r="M7" s="20" t="s">
        <v>35</v>
      </c>
      <c r="N7" s="7" t="s">
        <v>7</v>
      </c>
    </row>
    <row r="8" spans="1:14" ht="12.75">
      <c r="A8" s="49">
        <v>1</v>
      </c>
      <c r="B8" s="17"/>
      <c r="C8" s="18"/>
      <c r="D8" s="8">
        <v>1</v>
      </c>
      <c r="E8" s="9">
        <f aca="true" t="shared" si="0" ref="E8:E39">C8-G8-I8-K8-M8</f>
        <v>0</v>
      </c>
      <c r="F8" s="8" t="e">
        <f>E8/C8</f>
        <v>#DIV/0!</v>
      </c>
      <c r="G8" s="9">
        <f aca="true" t="shared" si="1" ref="G8:G39">H8*C8</f>
        <v>0</v>
      </c>
      <c r="H8" s="19"/>
      <c r="I8" s="9">
        <f>J8*C8</f>
        <v>0</v>
      </c>
      <c r="J8" s="19"/>
      <c r="K8" s="9">
        <f>L8*C8</f>
        <v>0</v>
      </c>
      <c r="L8" s="19"/>
      <c r="M8" s="9">
        <f>N8*C8</f>
        <v>0</v>
      </c>
      <c r="N8" s="19"/>
    </row>
    <row r="9" spans="1:14" ht="12.75">
      <c r="A9" s="49">
        <v>2</v>
      </c>
      <c r="B9" s="17"/>
      <c r="C9" s="18"/>
      <c r="D9" s="8">
        <v>1</v>
      </c>
      <c r="E9" s="9">
        <f t="shared" si="0"/>
        <v>0</v>
      </c>
      <c r="F9" s="8" t="e">
        <f aca="true" t="shared" si="2" ref="F9:F39">E9/C9</f>
        <v>#DIV/0!</v>
      </c>
      <c r="G9" s="9">
        <f t="shared" si="1"/>
        <v>0</v>
      </c>
      <c r="H9" s="19"/>
      <c r="I9" s="9">
        <f aca="true" t="shared" si="3" ref="I9:I39">J9*C9</f>
        <v>0</v>
      </c>
      <c r="J9" s="19"/>
      <c r="K9" s="9">
        <f aca="true" t="shared" si="4" ref="K9:K39">L9*C9</f>
        <v>0</v>
      </c>
      <c r="L9" s="19"/>
      <c r="M9" s="9">
        <f aca="true" t="shared" si="5" ref="M9:M39">N9*C9</f>
        <v>0</v>
      </c>
      <c r="N9" s="19"/>
    </row>
    <row r="10" spans="1:14" ht="12.75">
      <c r="A10" s="49">
        <v>3</v>
      </c>
      <c r="B10" s="17"/>
      <c r="C10" s="18"/>
      <c r="D10" s="8">
        <v>1</v>
      </c>
      <c r="E10" s="9">
        <f t="shared" si="0"/>
        <v>0</v>
      </c>
      <c r="F10" s="8" t="e">
        <f t="shared" si="2"/>
        <v>#DIV/0!</v>
      </c>
      <c r="G10" s="9">
        <f t="shared" si="1"/>
        <v>0</v>
      </c>
      <c r="H10" s="19"/>
      <c r="I10" s="9">
        <f t="shared" si="3"/>
        <v>0</v>
      </c>
      <c r="J10" s="19"/>
      <c r="K10" s="9">
        <f t="shared" si="4"/>
        <v>0</v>
      </c>
      <c r="L10" s="19"/>
      <c r="M10" s="9">
        <f t="shared" si="5"/>
        <v>0</v>
      </c>
      <c r="N10" s="19"/>
    </row>
    <row r="11" spans="1:14" ht="12.75">
      <c r="A11" s="49">
        <v>4</v>
      </c>
      <c r="B11" s="17"/>
      <c r="C11" s="18"/>
      <c r="D11" s="8">
        <v>1</v>
      </c>
      <c r="E11" s="9">
        <f t="shared" si="0"/>
        <v>0</v>
      </c>
      <c r="F11" s="8" t="e">
        <f t="shared" si="2"/>
        <v>#DIV/0!</v>
      </c>
      <c r="G11" s="9">
        <f t="shared" si="1"/>
        <v>0</v>
      </c>
      <c r="H11" s="19"/>
      <c r="I11" s="9">
        <f t="shared" si="3"/>
        <v>0</v>
      </c>
      <c r="J11" s="19"/>
      <c r="K11" s="9">
        <f t="shared" si="4"/>
        <v>0</v>
      </c>
      <c r="L11" s="19"/>
      <c r="M11" s="9">
        <f t="shared" si="5"/>
        <v>0</v>
      </c>
      <c r="N11" s="19"/>
    </row>
    <row r="12" spans="1:14" ht="12.75">
      <c r="A12" s="49">
        <v>5</v>
      </c>
      <c r="B12" s="17"/>
      <c r="C12" s="18"/>
      <c r="D12" s="8">
        <v>1</v>
      </c>
      <c r="E12" s="9">
        <f t="shared" si="0"/>
        <v>0</v>
      </c>
      <c r="F12" s="8" t="e">
        <f t="shared" si="2"/>
        <v>#DIV/0!</v>
      </c>
      <c r="G12" s="9">
        <f t="shared" si="1"/>
        <v>0</v>
      </c>
      <c r="H12" s="19"/>
      <c r="I12" s="9">
        <f t="shared" si="3"/>
        <v>0</v>
      </c>
      <c r="J12" s="19"/>
      <c r="K12" s="9">
        <f t="shared" si="4"/>
        <v>0</v>
      </c>
      <c r="L12" s="19"/>
      <c r="M12" s="9">
        <f t="shared" si="5"/>
        <v>0</v>
      </c>
      <c r="N12" s="19"/>
    </row>
    <row r="13" spans="1:14" ht="12.75">
      <c r="A13" s="49">
        <v>6</v>
      </c>
      <c r="B13" s="17"/>
      <c r="C13" s="18"/>
      <c r="D13" s="8">
        <v>1</v>
      </c>
      <c r="E13" s="9">
        <f t="shared" si="0"/>
        <v>0</v>
      </c>
      <c r="F13" s="8" t="e">
        <f t="shared" si="2"/>
        <v>#DIV/0!</v>
      </c>
      <c r="G13" s="9">
        <f t="shared" si="1"/>
        <v>0</v>
      </c>
      <c r="H13" s="19"/>
      <c r="I13" s="9">
        <f t="shared" si="3"/>
        <v>0</v>
      </c>
      <c r="J13" s="19"/>
      <c r="K13" s="9">
        <f t="shared" si="4"/>
        <v>0</v>
      </c>
      <c r="L13" s="19"/>
      <c r="M13" s="9">
        <f t="shared" si="5"/>
        <v>0</v>
      </c>
      <c r="N13" s="19"/>
    </row>
    <row r="14" spans="1:14" ht="12.75">
      <c r="A14" s="49">
        <v>7</v>
      </c>
      <c r="B14" s="17"/>
      <c r="C14" s="18"/>
      <c r="D14" s="8">
        <v>1</v>
      </c>
      <c r="E14" s="9">
        <f t="shared" si="0"/>
        <v>0</v>
      </c>
      <c r="F14" s="8" t="e">
        <f t="shared" si="2"/>
        <v>#DIV/0!</v>
      </c>
      <c r="G14" s="9">
        <f t="shared" si="1"/>
        <v>0</v>
      </c>
      <c r="H14" s="19"/>
      <c r="I14" s="9">
        <f t="shared" si="3"/>
        <v>0</v>
      </c>
      <c r="J14" s="19"/>
      <c r="K14" s="9">
        <f t="shared" si="4"/>
        <v>0</v>
      </c>
      <c r="L14" s="19"/>
      <c r="M14" s="9">
        <f t="shared" si="5"/>
        <v>0</v>
      </c>
      <c r="N14" s="19"/>
    </row>
    <row r="15" spans="1:14" ht="12.75">
      <c r="A15" s="49">
        <v>8</v>
      </c>
      <c r="B15" s="17"/>
      <c r="C15" s="18"/>
      <c r="D15" s="8">
        <v>1</v>
      </c>
      <c r="E15" s="9">
        <f t="shared" si="0"/>
        <v>0</v>
      </c>
      <c r="F15" s="8" t="e">
        <f t="shared" si="2"/>
        <v>#DIV/0!</v>
      </c>
      <c r="G15" s="9">
        <f t="shared" si="1"/>
        <v>0</v>
      </c>
      <c r="H15" s="19"/>
      <c r="I15" s="9">
        <f t="shared" si="3"/>
        <v>0</v>
      </c>
      <c r="J15" s="19"/>
      <c r="K15" s="9">
        <f t="shared" si="4"/>
        <v>0</v>
      </c>
      <c r="L15" s="19"/>
      <c r="M15" s="9">
        <f t="shared" si="5"/>
        <v>0</v>
      </c>
      <c r="N15" s="19"/>
    </row>
    <row r="16" spans="1:14" ht="12.75">
      <c r="A16" s="49">
        <v>9</v>
      </c>
      <c r="B16" s="17"/>
      <c r="C16" s="18"/>
      <c r="D16" s="8">
        <v>1</v>
      </c>
      <c r="E16" s="9">
        <f t="shared" si="0"/>
        <v>0</v>
      </c>
      <c r="F16" s="8" t="e">
        <f t="shared" si="2"/>
        <v>#DIV/0!</v>
      </c>
      <c r="G16" s="9">
        <f t="shared" si="1"/>
        <v>0</v>
      </c>
      <c r="H16" s="19"/>
      <c r="I16" s="9">
        <f t="shared" si="3"/>
        <v>0</v>
      </c>
      <c r="J16" s="19"/>
      <c r="K16" s="9">
        <f t="shared" si="4"/>
        <v>0</v>
      </c>
      <c r="L16" s="19"/>
      <c r="M16" s="9">
        <f t="shared" si="5"/>
        <v>0</v>
      </c>
      <c r="N16" s="19"/>
    </row>
    <row r="17" spans="1:14" ht="12.75">
      <c r="A17" s="49">
        <v>10</v>
      </c>
      <c r="B17" s="17"/>
      <c r="C17" s="18"/>
      <c r="D17" s="8">
        <v>1</v>
      </c>
      <c r="E17" s="9">
        <f t="shared" si="0"/>
        <v>0</v>
      </c>
      <c r="F17" s="8" t="e">
        <f t="shared" si="2"/>
        <v>#DIV/0!</v>
      </c>
      <c r="G17" s="9">
        <f t="shared" si="1"/>
        <v>0</v>
      </c>
      <c r="H17" s="19"/>
      <c r="I17" s="9">
        <f t="shared" si="3"/>
        <v>0</v>
      </c>
      <c r="J17" s="19"/>
      <c r="K17" s="9">
        <f t="shared" si="4"/>
        <v>0</v>
      </c>
      <c r="L17" s="19"/>
      <c r="M17" s="9">
        <f t="shared" si="5"/>
        <v>0</v>
      </c>
      <c r="N17" s="19"/>
    </row>
    <row r="18" spans="1:14" ht="12.75">
      <c r="A18" s="49">
        <v>11</v>
      </c>
      <c r="B18" s="17"/>
      <c r="C18" s="18"/>
      <c r="D18" s="8">
        <v>1</v>
      </c>
      <c r="E18" s="9">
        <f t="shared" si="0"/>
        <v>0</v>
      </c>
      <c r="F18" s="8" t="e">
        <f t="shared" si="2"/>
        <v>#DIV/0!</v>
      </c>
      <c r="G18" s="9">
        <f t="shared" si="1"/>
        <v>0</v>
      </c>
      <c r="H18" s="19"/>
      <c r="I18" s="9">
        <f t="shared" si="3"/>
        <v>0</v>
      </c>
      <c r="J18" s="19"/>
      <c r="K18" s="9">
        <f t="shared" si="4"/>
        <v>0</v>
      </c>
      <c r="L18" s="19"/>
      <c r="M18" s="9">
        <f t="shared" si="5"/>
        <v>0</v>
      </c>
      <c r="N18" s="19"/>
    </row>
    <row r="19" spans="1:14" ht="12.75">
      <c r="A19" s="49">
        <v>12</v>
      </c>
      <c r="B19" s="17"/>
      <c r="C19" s="18"/>
      <c r="D19" s="8">
        <v>1</v>
      </c>
      <c r="E19" s="9">
        <f t="shared" si="0"/>
        <v>0</v>
      </c>
      <c r="F19" s="8" t="e">
        <f t="shared" si="2"/>
        <v>#DIV/0!</v>
      </c>
      <c r="G19" s="9">
        <f t="shared" si="1"/>
        <v>0</v>
      </c>
      <c r="H19" s="19"/>
      <c r="I19" s="9">
        <f t="shared" si="3"/>
        <v>0</v>
      </c>
      <c r="J19" s="19"/>
      <c r="K19" s="9">
        <f t="shared" si="4"/>
        <v>0</v>
      </c>
      <c r="L19" s="19"/>
      <c r="M19" s="9">
        <f t="shared" si="5"/>
        <v>0</v>
      </c>
      <c r="N19" s="19"/>
    </row>
    <row r="20" spans="1:14" ht="12.75">
      <c r="A20" s="49">
        <v>13</v>
      </c>
      <c r="B20" s="17"/>
      <c r="C20" s="18"/>
      <c r="D20" s="8">
        <v>1</v>
      </c>
      <c r="E20" s="9">
        <f t="shared" si="0"/>
        <v>0</v>
      </c>
      <c r="F20" s="8" t="e">
        <f t="shared" si="2"/>
        <v>#DIV/0!</v>
      </c>
      <c r="G20" s="9">
        <f t="shared" si="1"/>
        <v>0</v>
      </c>
      <c r="H20" s="19"/>
      <c r="I20" s="9">
        <f t="shared" si="3"/>
        <v>0</v>
      </c>
      <c r="J20" s="19"/>
      <c r="K20" s="9">
        <f t="shared" si="4"/>
        <v>0</v>
      </c>
      <c r="L20" s="19"/>
      <c r="M20" s="9">
        <f t="shared" si="5"/>
        <v>0</v>
      </c>
      <c r="N20" s="19"/>
    </row>
    <row r="21" spans="1:14" ht="12.75">
      <c r="A21" s="49">
        <v>14</v>
      </c>
      <c r="B21" s="17"/>
      <c r="C21" s="18"/>
      <c r="D21" s="8">
        <v>1</v>
      </c>
      <c r="E21" s="9">
        <f t="shared" si="0"/>
        <v>0</v>
      </c>
      <c r="F21" s="8" t="e">
        <f t="shared" si="2"/>
        <v>#DIV/0!</v>
      </c>
      <c r="G21" s="9">
        <f t="shared" si="1"/>
        <v>0</v>
      </c>
      <c r="H21" s="19"/>
      <c r="I21" s="9">
        <f t="shared" si="3"/>
        <v>0</v>
      </c>
      <c r="J21" s="19"/>
      <c r="K21" s="9">
        <f t="shared" si="4"/>
        <v>0</v>
      </c>
      <c r="L21" s="19"/>
      <c r="M21" s="9">
        <f t="shared" si="5"/>
        <v>0</v>
      </c>
      <c r="N21" s="19"/>
    </row>
    <row r="22" spans="1:14" ht="12.75">
      <c r="A22" s="49">
        <v>15</v>
      </c>
      <c r="B22" s="17"/>
      <c r="C22" s="18"/>
      <c r="D22" s="8">
        <v>1</v>
      </c>
      <c r="E22" s="9">
        <f t="shared" si="0"/>
        <v>0</v>
      </c>
      <c r="F22" s="8" t="e">
        <f t="shared" si="2"/>
        <v>#DIV/0!</v>
      </c>
      <c r="G22" s="9">
        <f t="shared" si="1"/>
        <v>0</v>
      </c>
      <c r="H22" s="19"/>
      <c r="I22" s="9">
        <f t="shared" si="3"/>
        <v>0</v>
      </c>
      <c r="J22" s="19"/>
      <c r="K22" s="9">
        <f t="shared" si="4"/>
        <v>0</v>
      </c>
      <c r="L22" s="19"/>
      <c r="M22" s="9">
        <f t="shared" si="5"/>
        <v>0</v>
      </c>
      <c r="N22" s="19"/>
    </row>
    <row r="23" spans="1:14" s="26" customFormat="1" ht="12.75">
      <c r="A23" s="51"/>
      <c r="B23" s="52"/>
      <c r="C23" s="53"/>
      <c r="D23" s="54"/>
      <c r="E23" s="55"/>
      <c r="F23" s="54"/>
      <c r="G23" s="55"/>
      <c r="H23" s="56"/>
      <c r="I23" s="55"/>
      <c r="J23" s="56"/>
      <c r="K23" s="55"/>
      <c r="L23" s="56"/>
      <c r="M23" s="55"/>
      <c r="N23" s="56"/>
    </row>
    <row r="24" spans="1:14" s="26" customFormat="1" ht="12.75" customHeight="1">
      <c r="A24" s="51"/>
      <c r="B24" s="57" t="s">
        <v>41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12.75">
      <c r="A25" s="49">
        <v>16</v>
      </c>
      <c r="B25" s="17"/>
      <c r="C25" s="18"/>
      <c r="D25" s="8">
        <v>1</v>
      </c>
      <c r="E25" s="9">
        <f t="shared" si="0"/>
        <v>0</v>
      </c>
      <c r="F25" s="8" t="e">
        <f t="shared" si="2"/>
        <v>#DIV/0!</v>
      </c>
      <c r="G25" s="9">
        <f t="shared" si="1"/>
        <v>0</v>
      </c>
      <c r="H25" s="19"/>
      <c r="I25" s="9">
        <f t="shared" si="3"/>
        <v>0</v>
      </c>
      <c r="J25" s="19"/>
      <c r="K25" s="9">
        <f t="shared" si="4"/>
        <v>0</v>
      </c>
      <c r="L25" s="19"/>
      <c r="M25" s="9">
        <f t="shared" si="5"/>
        <v>0</v>
      </c>
      <c r="N25" s="19"/>
    </row>
    <row r="26" spans="1:14" ht="12.75">
      <c r="A26" s="49">
        <v>17</v>
      </c>
      <c r="B26" s="17"/>
      <c r="C26" s="18"/>
      <c r="D26" s="8">
        <v>1</v>
      </c>
      <c r="E26" s="9">
        <f t="shared" si="0"/>
        <v>0</v>
      </c>
      <c r="F26" s="8" t="e">
        <f t="shared" si="2"/>
        <v>#DIV/0!</v>
      </c>
      <c r="G26" s="9">
        <f t="shared" si="1"/>
        <v>0</v>
      </c>
      <c r="H26" s="19"/>
      <c r="I26" s="9">
        <f t="shared" si="3"/>
        <v>0</v>
      </c>
      <c r="J26" s="19"/>
      <c r="K26" s="9">
        <f t="shared" si="4"/>
        <v>0</v>
      </c>
      <c r="L26" s="19"/>
      <c r="M26" s="9">
        <f t="shared" si="5"/>
        <v>0</v>
      </c>
      <c r="N26" s="19"/>
    </row>
    <row r="27" spans="1:14" ht="12.75">
      <c r="A27" s="49">
        <v>18</v>
      </c>
      <c r="B27" s="17"/>
      <c r="C27" s="18"/>
      <c r="D27" s="8">
        <v>1</v>
      </c>
      <c r="E27" s="9">
        <f t="shared" si="0"/>
        <v>0</v>
      </c>
      <c r="F27" s="8" t="e">
        <f t="shared" si="2"/>
        <v>#DIV/0!</v>
      </c>
      <c r="G27" s="9">
        <f t="shared" si="1"/>
        <v>0</v>
      </c>
      <c r="H27" s="19"/>
      <c r="I27" s="9">
        <f t="shared" si="3"/>
        <v>0</v>
      </c>
      <c r="J27" s="19"/>
      <c r="K27" s="9">
        <f t="shared" si="4"/>
        <v>0</v>
      </c>
      <c r="L27" s="19"/>
      <c r="M27" s="9">
        <f t="shared" si="5"/>
        <v>0</v>
      </c>
      <c r="N27" s="19"/>
    </row>
    <row r="28" spans="1:14" ht="12.75">
      <c r="A28" s="49">
        <v>19</v>
      </c>
      <c r="B28" s="17"/>
      <c r="C28" s="18"/>
      <c r="D28" s="8">
        <v>1</v>
      </c>
      <c r="E28" s="9">
        <f t="shared" si="0"/>
        <v>0</v>
      </c>
      <c r="F28" s="8" t="e">
        <f t="shared" si="2"/>
        <v>#DIV/0!</v>
      </c>
      <c r="G28" s="9">
        <f t="shared" si="1"/>
        <v>0</v>
      </c>
      <c r="H28" s="19"/>
      <c r="I28" s="9">
        <f t="shared" si="3"/>
        <v>0</v>
      </c>
      <c r="J28" s="19"/>
      <c r="K28" s="9">
        <f t="shared" si="4"/>
        <v>0</v>
      </c>
      <c r="L28" s="19"/>
      <c r="M28" s="9">
        <f t="shared" si="5"/>
        <v>0</v>
      </c>
      <c r="N28" s="19"/>
    </row>
    <row r="29" spans="1:14" ht="12.75">
      <c r="A29" s="49">
        <v>20</v>
      </c>
      <c r="B29" s="17"/>
      <c r="C29" s="18"/>
      <c r="D29" s="8">
        <v>1</v>
      </c>
      <c r="E29" s="9">
        <f t="shared" si="0"/>
        <v>0</v>
      </c>
      <c r="F29" s="8" t="e">
        <f t="shared" si="2"/>
        <v>#DIV/0!</v>
      </c>
      <c r="G29" s="9">
        <f t="shared" si="1"/>
        <v>0</v>
      </c>
      <c r="H29" s="19"/>
      <c r="I29" s="9">
        <f t="shared" si="3"/>
        <v>0</v>
      </c>
      <c r="J29" s="19"/>
      <c r="K29" s="9">
        <f t="shared" si="4"/>
        <v>0</v>
      </c>
      <c r="L29" s="19"/>
      <c r="M29" s="9">
        <f t="shared" si="5"/>
        <v>0</v>
      </c>
      <c r="N29" s="19"/>
    </row>
    <row r="30" spans="1:14" ht="12.75">
      <c r="A30" s="49">
        <v>21</v>
      </c>
      <c r="B30" s="17"/>
      <c r="C30" s="18"/>
      <c r="D30" s="8">
        <v>1</v>
      </c>
      <c r="E30" s="9">
        <f t="shared" si="0"/>
        <v>0</v>
      </c>
      <c r="F30" s="8" t="e">
        <f t="shared" si="2"/>
        <v>#DIV/0!</v>
      </c>
      <c r="G30" s="9">
        <f t="shared" si="1"/>
        <v>0</v>
      </c>
      <c r="H30" s="19"/>
      <c r="I30" s="9">
        <f t="shared" si="3"/>
        <v>0</v>
      </c>
      <c r="J30" s="19"/>
      <c r="K30" s="9">
        <f t="shared" si="4"/>
        <v>0</v>
      </c>
      <c r="L30" s="19"/>
      <c r="M30" s="9">
        <f t="shared" si="5"/>
        <v>0</v>
      </c>
      <c r="N30" s="19"/>
    </row>
    <row r="31" spans="1:14" ht="12.75">
      <c r="A31" s="49">
        <v>22</v>
      </c>
      <c r="B31" s="17"/>
      <c r="C31" s="18"/>
      <c r="D31" s="8">
        <v>1</v>
      </c>
      <c r="E31" s="9">
        <f t="shared" si="0"/>
        <v>0</v>
      </c>
      <c r="F31" s="8" t="e">
        <f t="shared" si="2"/>
        <v>#DIV/0!</v>
      </c>
      <c r="G31" s="9">
        <f t="shared" si="1"/>
        <v>0</v>
      </c>
      <c r="H31" s="19"/>
      <c r="I31" s="9">
        <f t="shared" si="3"/>
        <v>0</v>
      </c>
      <c r="J31" s="19"/>
      <c r="K31" s="9">
        <f t="shared" si="4"/>
        <v>0</v>
      </c>
      <c r="L31" s="19"/>
      <c r="M31" s="9">
        <f t="shared" si="5"/>
        <v>0</v>
      </c>
      <c r="N31" s="19"/>
    </row>
    <row r="32" spans="1:14" ht="12.75">
      <c r="A32" s="49">
        <v>23</v>
      </c>
      <c r="B32" s="17"/>
      <c r="C32" s="18"/>
      <c r="D32" s="8">
        <v>1</v>
      </c>
      <c r="E32" s="9">
        <f t="shared" si="0"/>
        <v>0</v>
      </c>
      <c r="F32" s="8" t="e">
        <f t="shared" si="2"/>
        <v>#DIV/0!</v>
      </c>
      <c r="G32" s="9">
        <f t="shared" si="1"/>
        <v>0</v>
      </c>
      <c r="H32" s="19"/>
      <c r="I32" s="9">
        <f t="shared" si="3"/>
        <v>0</v>
      </c>
      <c r="J32" s="19"/>
      <c r="K32" s="9">
        <f t="shared" si="4"/>
        <v>0</v>
      </c>
      <c r="L32" s="19"/>
      <c r="M32" s="9">
        <f t="shared" si="5"/>
        <v>0</v>
      </c>
      <c r="N32" s="19"/>
    </row>
    <row r="33" spans="1:14" ht="12.75" customHeight="1">
      <c r="A33" s="49">
        <v>24</v>
      </c>
      <c r="B33" s="17"/>
      <c r="C33" s="18"/>
      <c r="D33" s="8">
        <v>1</v>
      </c>
      <c r="E33" s="9">
        <f t="shared" si="0"/>
        <v>0</v>
      </c>
      <c r="F33" s="8" t="e">
        <f t="shared" si="2"/>
        <v>#DIV/0!</v>
      </c>
      <c r="G33" s="9">
        <f t="shared" si="1"/>
        <v>0</v>
      </c>
      <c r="H33" s="19"/>
      <c r="I33" s="9">
        <f t="shared" si="3"/>
        <v>0</v>
      </c>
      <c r="J33" s="19"/>
      <c r="K33" s="9">
        <f t="shared" si="4"/>
        <v>0</v>
      </c>
      <c r="L33" s="19"/>
      <c r="M33" s="9">
        <f t="shared" si="5"/>
        <v>0</v>
      </c>
      <c r="N33" s="19"/>
    </row>
    <row r="34" spans="1:14" ht="12.75">
      <c r="A34" s="49">
        <v>25</v>
      </c>
      <c r="B34" s="17"/>
      <c r="C34" s="18"/>
      <c r="D34" s="8">
        <v>1</v>
      </c>
      <c r="E34" s="9">
        <f t="shared" si="0"/>
        <v>0</v>
      </c>
      <c r="F34" s="8" t="e">
        <f t="shared" si="2"/>
        <v>#DIV/0!</v>
      </c>
      <c r="G34" s="9">
        <f t="shared" si="1"/>
        <v>0</v>
      </c>
      <c r="H34" s="19"/>
      <c r="I34" s="9">
        <f t="shared" si="3"/>
        <v>0</v>
      </c>
      <c r="J34" s="19"/>
      <c r="K34" s="9">
        <f t="shared" si="4"/>
        <v>0</v>
      </c>
      <c r="L34" s="19"/>
      <c r="M34" s="9">
        <f t="shared" si="5"/>
        <v>0</v>
      </c>
      <c r="N34" s="19"/>
    </row>
    <row r="35" spans="1:14" ht="12.75">
      <c r="A35" s="49">
        <v>26</v>
      </c>
      <c r="B35" s="17"/>
      <c r="C35" s="18"/>
      <c r="D35" s="8">
        <v>1</v>
      </c>
      <c r="E35" s="9">
        <f t="shared" si="0"/>
        <v>0</v>
      </c>
      <c r="F35" s="8" t="e">
        <f t="shared" si="2"/>
        <v>#DIV/0!</v>
      </c>
      <c r="G35" s="9">
        <f t="shared" si="1"/>
        <v>0</v>
      </c>
      <c r="H35" s="19"/>
      <c r="I35" s="9">
        <f t="shared" si="3"/>
        <v>0</v>
      </c>
      <c r="J35" s="19"/>
      <c r="K35" s="9">
        <f t="shared" si="4"/>
        <v>0</v>
      </c>
      <c r="L35" s="19"/>
      <c r="M35" s="9">
        <f t="shared" si="5"/>
        <v>0</v>
      </c>
      <c r="N35" s="19"/>
    </row>
    <row r="36" spans="1:14" ht="12.75">
      <c r="A36" s="49">
        <v>27</v>
      </c>
      <c r="B36" s="17"/>
      <c r="C36" s="18"/>
      <c r="D36" s="8">
        <v>1</v>
      </c>
      <c r="E36" s="9">
        <f t="shared" si="0"/>
        <v>0</v>
      </c>
      <c r="F36" s="8" t="e">
        <f t="shared" si="2"/>
        <v>#DIV/0!</v>
      </c>
      <c r="G36" s="9">
        <f t="shared" si="1"/>
        <v>0</v>
      </c>
      <c r="H36" s="19"/>
      <c r="I36" s="9">
        <f t="shared" si="3"/>
        <v>0</v>
      </c>
      <c r="J36" s="19"/>
      <c r="K36" s="9">
        <f t="shared" si="4"/>
        <v>0</v>
      </c>
      <c r="L36" s="19"/>
      <c r="M36" s="9">
        <f t="shared" si="5"/>
        <v>0</v>
      </c>
      <c r="N36" s="19"/>
    </row>
    <row r="37" spans="1:14" ht="12.75">
      <c r="A37" s="49">
        <v>28</v>
      </c>
      <c r="B37" s="17"/>
      <c r="C37" s="18"/>
      <c r="D37" s="8">
        <v>1</v>
      </c>
      <c r="E37" s="9">
        <f t="shared" si="0"/>
        <v>0</v>
      </c>
      <c r="F37" s="8" t="e">
        <f t="shared" si="2"/>
        <v>#DIV/0!</v>
      </c>
      <c r="G37" s="9">
        <f t="shared" si="1"/>
        <v>0</v>
      </c>
      <c r="H37" s="19"/>
      <c r="I37" s="9">
        <f t="shared" si="3"/>
        <v>0</v>
      </c>
      <c r="J37" s="19"/>
      <c r="K37" s="9">
        <f t="shared" si="4"/>
        <v>0</v>
      </c>
      <c r="L37" s="19"/>
      <c r="M37" s="9">
        <f t="shared" si="5"/>
        <v>0</v>
      </c>
      <c r="N37" s="19"/>
    </row>
    <row r="38" spans="1:14" ht="12.75">
      <c r="A38" s="49">
        <v>29</v>
      </c>
      <c r="B38" s="17"/>
      <c r="C38" s="18"/>
      <c r="D38" s="8">
        <v>1</v>
      </c>
      <c r="E38" s="9">
        <f t="shared" si="0"/>
        <v>0</v>
      </c>
      <c r="F38" s="8" t="e">
        <f t="shared" si="2"/>
        <v>#DIV/0!</v>
      </c>
      <c r="G38" s="9">
        <f t="shared" si="1"/>
        <v>0</v>
      </c>
      <c r="H38" s="19"/>
      <c r="I38" s="9">
        <f t="shared" si="3"/>
        <v>0</v>
      </c>
      <c r="J38" s="19"/>
      <c r="K38" s="9">
        <f t="shared" si="4"/>
        <v>0</v>
      </c>
      <c r="L38" s="19"/>
      <c r="M38" s="9">
        <f t="shared" si="5"/>
        <v>0</v>
      </c>
      <c r="N38" s="19"/>
    </row>
    <row r="39" spans="1:14" ht="12.75">
      <c r="A39" s="49">
        <v>30</v>
      </c>
      <c r="B39" s="17"/>
      <c r="C39" s="18"/>
      <c r="D39" s="8">
        <v>1</v>
      </c>
      <c r="E39" s="9">
        <f t="shared" si="0"/>
        <v>0</v>
      </c>
      <c r="F39" s="8" t="e">
        <f t="shared" si="2"/>
        <v>#DIV/0!</v>
      </c>
      <c r="G39" s="9">
        <f t="shared" si="1"/>
        <v>0</v>
      </c>
      <c r="H39" s="19"/>
      <c r="I39" s="9">
        <f t="shared" si="3"/>
        <v>0</v>
      </c>
      <c r="J39" s="19"/>
      <c r="K39" s="9">
        <f t="shared" si="4"/>
        <v>0</v>
      </c>
      <c r="L39" s="19"/>
      <c r="M39" s="9">
        <f t="shared" si="5"/>
        <v>0</v>
      </c>
      <c r="N39" s="19"/>
    </row>
    <row r="40" spans="2:14" s="1" customFormat="1" ht="18.75" customHeight="1">
      <c r="B40" s="10" t="s">
        <v>8</v>
      </c>
      <c r="C40" s="11">
        <f>SUM(C8:C39)</f>
        <v>0</v>
      </c>
      <c r="D40" s="6">
        <v>1</v>
      </c>
      <c r="E40" s="5">
        <f>SUM(E8:E39)</f>
        <v>0</v>
      </c>
      <c r="F40" s="12" t="e">
        <f>E40/C40</f>
        <v>#DIV/0!</v>
      </c>
      <c r="G40" s="5">
        <f>SUM(G8:G39)</f>
        <v>0</v>
      </c>
      <c r="H40" s="6" t="e">
        <f>G40/C40</f>
        <v>#DIV/0!</v>
      </c>
      <c r="I40" s="5">
        <f>SUM(I8:I39)</f>
        <v>0</v>
      </c>
      <c r="J40" s="6" t="e">
        <f>I40/C40</f>
        <v>#DIV/0!</v>
      </c>
      <c r="K40" s="5">
        <f>SUM(K8:K39)</f>
        <v>0</v>
      </c>
      <c r="L40" s="6" t="e">
        <f>K40/C40</f>
        <v>#DIV/0!</v>
      </c>
      <c r="M40" s="5">
        <f>SUM(M8:M39)</f>
        <v>0</v>
      </c>
      <c r="N40" s="6" t="e">
        <f>M40/C40</f>
        <v>#DIV/0!</v>
      </c>
    </row>
    <row r="41" spans="2:14" s="1" customFormat="1" ht="18.75" customHeight="1">
      <c r="B41" s="13" t="s">
        <v>9</v>
      </c>
      <c r="C41" s="11">
        <f>IF($G8&gt;0,C8,0)+IF($G9&gt;0,C9,0)+IF($G10&gt;0,C10,0)+IF($G11&gt;0,C11,0)+IF($G12&gt;0,C12,0)+IF($G13&gt;0,C13,0)+IF($G14&gt;0,C14,0)+IF($G15&gt;0,C15,0)+IF($G16&gt;0,C16,0)+IF($G17&gt;0,C17,0)+IF($G18&gt;0,C18,0)+IF($G19&gt;0,C19,0)+IF($G20&gt;0,C20,0)+IF($G21&gt;0,C21,0)+IF($G22&gt;0,C22,0)+IF($G25&gt;0,C25,0)+IF($G26&gt;0,C26,0)+IF($G27&gt;0,C27,0)+IF($G28&gt;0,C28,0)+IF($G29&gt;0,C29,0)+IF($G30&gt;0,C30,0)+IF($G31&gt;0,C31,0)+IF($G32&gt;0,C32,0)+IF($G33&gt;0,C33,0)+IF($G34&gt;0,C34,0)+IF($G35&gt;0,C35,0)+IF($G36&gt;0,C36,0)+IF($G37&gt;0,C37,0)+IF($G38&gt;0,C38,0)+IF($G39&gt;0,C39,0)</f>
        <v>0</v>
      </c>
      <c r="D41" s="6">
        <v>1</v>
      </c>
      <c r="E41" s="11">
        <f>IF($G8&gt;0,E8,0)+IF($G9&gt;0,E9,0)+IF($G10&gt;0,E10,0)+IF($G11&gt;0,E11,0)+IF($G12&gt;0,E12,0)+IF($G13&gt;0,E13,0)+IF($G14&gt;0,E14,0)+IF($G15&gt;0,E15,0)+IF($G16&gt;0,E16,0)+IF($G17&gt;0,E17,0)+IF($G18&gt;0,E18,0)+IF($G19&gt;0,E19,0)+IF($G20&gt;0,E20,0)+IF($G21&gt;0,E21,0)+IF($G22&gt;0,E22,0)+IF($G25&gt;0,E25,0)+IF($G26&gt;0,E26,0)+IF($G27&gt;0,E27,0)+IF($G28&gt;0,E28,0)+IF($G29&gt;0,E29,0)+IF($G30&gt;0,E30,0)+IF($G31&gt;0,E31,0)+IF($G32&gt;0,E32,0)+IF($G33&gt;0,E33,0)+IF($G34&gt;0,E34,0)+IF($G35&gt;0,E35,0)+IF($G36&gt;0,E36,0)+IF($G37&gt;0,E37,0)+IF($G38&gt;0,E38,0)+IF($G39&gt;0,E39,0)</f>
        <v>0</v>
      </c>
      <c r="F41" s="12" t="e">
        <f>E41/C41</f>
        <v>#DIV/0!</v>
      </c>
      <c r="G41" s="11">
        <f>IF($G8&gt;0,G8,0)+IF($G9&gt;0,G9,0)+IF($G10&gt;0,G10,0)+IF($G11&gt;0,G11,0)+IF($G12&gt;0,G12,0)+IF($G13&gt;0,G13,0)+IF($G14&gt;0,G14,0)+IF($G15&gt;0,G15,0)+IF($G16&gt;0,G16,0)+IF($G17&gt;0,G17,0)+IF($G18&gt;0,G18,0)+IF($G19&gt;0,G19,0)+IF($G20&gt;0,G20,0)+IF($G21&gt;0,G21,0)+IF($G22&gt;0,G22,0)+IF($G25&gt;0,G25,0)+IF($G26&gt;0,G26,0)+IF($G27&gt;0,G27,0)+IF($G28&gt;0,G28,0)+IF($G29&gt;0,G29,0)+IF($G30&gt;0,G30,0)+IF($G31&gt;0,G31,0)+IF($G32&gt;0,G32,0)+IF($G33&gt;0,G33,0)+IF($G34&gt;0,G34,0)+IF($G35&gt;0,G35,0)+IF($G36&gt;0,G36,0)+IF($G37&gt;0,G37,0)+IF($G38&gt;0,G38,0)+IF($G39&gt;0,G39,0)</f>
        <v>0</v>
      </c>
      <c r="H41" s="6" t="e">
        <f>G41/C41</f>
        <v>#DIV/0!</v>
      </c>
      <c r="I41" s="11">
        <f>IF($G8&gt;0,I8,0)+IF($G9&gt;0,I9,0)+IF($G10&gt;0,I10,0)+IF($G11&gt;0,I11,0)+IF($G12&gt;0,I12,0)+IF($G13&gt;0,I13,0)+IF($G14&gt;0,I14,0)+IF($G15&gt;0,I15,0)+IF($G16&gt;0,I16,0)+IF($G17&gt;0,I17,0)+IF($G18&gt;0,I18,0)+IF($G19&gt;0,I19,0)+IF($G20&gt;0,I20,0)+IF($G21&gt;0,I21,0)+IF($G22&gt;0,I22,0)+IF($G25&gt;0,I25,0)+IF($G26&gt;0,I26,0)+IF($G27&gt;0,I27,0)+IF($G28&gt;0,I28,0)+IF($G29&gt;0,I29,0)+IF($G30&gt;0,I30,0)+IF($G31&gt;0,I31,0)+IF($G32&gt;0,I32,0)+IF($G33&gt;0,I33,0)+IF($G34&gt;0,I34,0)+IF($G35&gt;0,I35,0)+IF($G36&gt;0,I36,0)+IF($G37&gt;0,I37,0)+IF($G38&gt;0,I38,0)+IF($G39&gt;0,I39,0)</f>
        <v>0</v>
      </c>
      <c r="J41" s="6" t="e">
        <f>I41/C41</f>
        <v>#DIV/0!</v>
      </c>
      <c r="K41" s="11">
        <f>IF($G8&gt;0,K8,0)+IF($G9&gt;0,K9,0)+IF($G10&gt;0,K10,0)+IF($G11&gt;0,K11,0)+IF($G12&gt;0,K12,0)+IF($G13&gt;0,K13,0)+IF($G14&gt;0,K14,0)+IF($G15&gt;0,K15,0)+IF($G16&gt;0,K16,0)+IF($G17&gt;0,K17,0)+IF($G18&gt;0,K18,0)+IF($G19&gt;0,K19,0)+IF($G20&gt;0,K20,0)+IF($G21&gt;0,K21,0)+IF($G22&gt;0,K22,0)+IF($G25&gt;0,K25,0)+IF($G26&gt;0,K26,0)+IF($G27&gt;0,K27,0)+IF($G28&gt;0,K28,0)+IF($G29&gt;0,K29,0)+IF($G30&gt;0,K30,0)+IF($G31&gt;0,K31,0)+IF($G32&gt;0,K32,0)+IF($G33&gt;0,K33,0)+IF($G34&gt;0,K34,0)+IF($G35&gt;0,K35,0)+IF($G36&gt;0,K36,0)+IF($G37&gt;0,K37,0)+IF($G38&gt;0,K38,0)+IF($G39&gt;0,K39,0)</f>
        <v>0</v>
      </c>
      <c r="L41" s="6" t="e">
        <f>K41/C41</f>
        <v>#DIV/0!</v>
      </c>
      <c r="M41" s="11">
        <f>IF($G8&gt;0,M8,0)+IF($G9&gt;0,M9,0)+IF($G10&gt;0,M10,0)+IF($G11&gt;0,M11,0)+IF($G12&gt;0,M12,0)+IF($G13&gt;0,M13,0)+IF($G14&gt;0,M14,0)+IF($G15&gt;0,M15,0)+IF($G16&gt;0,M16,0)+IF($G17&gt;0,M17,0)+IF($G18&gt;0,M18,0)+IF($G19&gt;0,M19,0)+IF($G20&gt;0,M20,0)+IF($G21&gt;0,M21,0)+IF($G22&gt;0,M22,0)+IF($G25&gt;0,M25,0)+IF($G26&gt;0,M26,0)+IF($G27&gt;0,M27,0)+IF($G28&gt;0,M28,0)+IF($G29&gt;0,M29,0)+IF($G30&gt;0,M30,0)+IF($G31&gt;0,M31,0)+IF($G32&gt;0,M32,0)+IF($G33&gt;0,M33,0)+IF($G34&gt;0,M34,0)+IF($G35&gt;0,M35,0)+IF($G36&gt;0,M36,0)+IF($G37&gt;0,M37,0)+IF($G38&gt;0,M38,0)+IF($G39&gt;0,M39,0)</f>
        <v>0</v>
      </c>
      <c r="N41" s="6" t="e">
        <f>M41/C41</f>
        <v>#DIV/0!</v>
      </c>
    </row>
    <row r="42" spans="2:14" s="1" customFormat="1" ht="18.75" customHeight="1">
      <c r="B42" s="48" t="s">
        <v>40</v>
      </c>
      <c r="C42" s="11">
        <f>IF($G25&gt;0,C25,0)+IF($G26&gt;0,C26,0)+IF($G27&gt;0,C27,0)+IF($G28&gt;0,C28,0)+IF($G29&gt;0,C29,0)+IF($G30&gt;0,C30,0)+IF($G31&gt;0,C31,0)+IF($G32&gt;0,C32,0)+IF($G33&gt;0,C33,0)+IF($G34&gt;0,C34,0)+IF($G35&gt;0,C35,0)+IF($G36&gt;0,C36,0)+IF($G37&gt;0,C37,0)+IF($G38&gt;0,C38,0)+IF($G39&gt;0,C39,0)</f>
        <v>0</v>
      </c>
      <c r="D42" s="6" t="e">
        <f>C42/C41</f>
        <v>#DIV/0!</v>
      </c>
      <c r="E42" s="11"/>
      <c r="F42" s="12"/>
      <c r="G42" s="11"/>
      <c r="H42" s="6"/>
      <c r="I42" s="11"/>
      <c r="J42" s="6"/>
      <c r="K42" s="11"/>
      <c r="L42" s="6"/>
      <c r="M42" s="11"/>
      <c r="N42" s="6"/>
    </row>
    <row r="44" spans="1:4" ht="12.75">
      <c r="A44" s="45"/>
      <c r="B44" s="44" t="s">
        <v>32</v>
      </c>
      <c r="D44" s="2"/>
    </row>
    <row r="45" spans="1:4" ht="12.75">
      <c r="A45" s="46"/>
      <c r="B45" s="44" t="s">
        <v>33</v>
      </c>
      <c r="D45" s="2"/>
    </row>
    <row r="46" spans="1:4" ht="12.75">
      <c r="A46" s="46"/>
      <c r="B46" s="44" t="s">
        <v>38</v>
      </c>
      <c r="D46" s="2"/>
    </row>
    <row r="47" ht="12.75">
      <c r="D47" s="2"/>
    </row>
    <row r="48" spans="1:10" ht="127.5" customHeight="1" hidden="1">
      <c r="A48" s="68" t="s">
        <v>37</v>
      </c>
      <c r="B48" s="68"/>
      <c r="C48" s="68"/>
      <c r="D48" s="68"/>
      <c r="E48" s="68"/>
      <c r="F48" s="68"/>
      <c r="G48" s="68"/>
      <c r="H48" s="68"/>
      <c r="I48" s="68"/>
      <c r="J48" s="68"/>
    </row>
    <row r="49" spans="1:10" ht="12.75" hidden="1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2:6" ht="12.75" customHeight="1">
      <c r="B50" s="80" t="s">
        <v>10</v>
      </c>
      <c r="C50" s="80"/>
      <c r="D50" s="80"/>
      <c r="E50" s="80"/>
      <c r="F50" s="80"/>
    </row>
    <row r="51" spans="2:6" ht="12.75">
      <c r="B51" s="69" t="s">
        <v>11</v>
      </c>
      <c r="C51" s="70"/>
      <c r="D51" s="70"/>
      <c r="E51" s="70"/>
      <c r="F51" s="71"/>
    </row>
    <row r="52" spans="2:6" ht="25.5" customHeight="1">
      <c r="B52" s="75" t="s">
        <v>39</v>
      </c>
      <c r="C52" s="76"/>
      <c r="D52" s="76"/>
      <c r="E52" s="76"/>
      <c r="F52" s="77"/>
    </row>
    <row r="53" spans="2:6" ht="12.75" customHeight="1">
      <c r="B53" s="72" t="s">
        <v>31</v>
      </c>
      <c r="C53" s="73"/>
      <c r="D53" s="73"/>
      <c r="E53" s="73"/>
      <c r="F53" s="74"/>
    </row>
    <row r="54" spans="2:6" ht="12.75">
      <c r="B54" s="58" t="s">
        <v>36</v>
      </c>
      <c r="C54" s="59"/>
      <c r="D54" s="59"/>
      <c r="E54" s="59"/>
      <c r="F54" s="60"/>
    </row>
    <row r="55" spans="2:6" ht="38.25" customHeight="1">
      <c r="B55" s="61" t="s">
        <v>43</v>
      </c>
      <c r="C55" s="62"/>
      <c r="D55" s="62"/>
      <c r="E55" s="62"/>
      <c r="F55" s="63"/>
    </row>
    <row r="56" spans="2:6" ht="89.25" customHeight="1">
      <c r="B56" s="65" t="s">
        <v>44</v>
      </c>
      <c r="C56" s="66"/>
      <c r="D56" s="66"/>
      <c r="E56" s="66"/>
      <c r="F56" s="67"/>
    </row>
    <row r="57" spans="2:6" ht="12.75">
      <c r="B57" s="14"/>
      <c r="C57" s="15"/>
      <c r="D57" s="16"/>
      <c r="E57" s="15"/>
      <c r="F57" s="16"/>
    </row>
    <row r="58" spans="2:6" ht="12.75">
      <c r="B58" s="14"/>
      <c r="C58" s="15"/>
      <c r="D58" s="16"/>
      <c r="E58" s="15"/>
      <c r="F58" s="16"/>
    </row>
    <row r="59" spans="2:6" ht="12.75">
      <c r="B59" s="14"/>
      <c r="C59" s="15"/>
      <c r="D59" s="16"/>
      <c r="E59" s="15"/>
      <c r="F59" s="16"/>
    </row>
    <row r="60" spans="2:6" ht="12.75">
      <c r="B60" s="14"/>
      <c r="C60" s="15"/>
      <c r="D60" s="16"/>
      <c r="E60" s="15"/>
      <c r="F60" s="16"/>
    </row>
    <row r="61" spans="2:6" ht="12.75">
      <c r="B61" s="14"/>
      <c r="C61" s="15"/>
      <c r="D61" s="16"/>
      <c r="E61" s="15"/>
      <c r="F61" s="16"/>
    </row>
    <row r="62" spans="2:6" ht="12.75">
      <c r="B62" s="14"/>
      <c r="C62" s="15"/>
      <c r="D62" s="16"/>
      <c r="E62" s="15"/>
      <c r="F62" s="16"/>
    </row>
    <row r="63" spans="2:6" ht="12.75">
      <c r="B63" s="14"/>
      <c r="C63" s="15"/>
      <c r="D63" s="16"/>
      <c r="E63" s="15"/>
      <c r="F63" s="16"/>
    </row>
    <row r="64" spans="2:6" ht="12.75">
      <c r="B64" s="14"/>
      <c r="C64" s="15"/>
      <c r="D64" s="16"/>
      <c r="E64" s="15"/>
      <c r="F64" s="16"/>
    </row>
    <row r="65" spans="2:6" ht="12.75">
      <c r="B65" s="14"/>
      <c r="C65" s="15"/>
      <c r="D65" s="16"/>
      <c r="E65" s="15"/>
      <c r="F65" s="16"/>
    </row>
    <row r="66" spans="2:6" ht="12.75">
      <c r="B66" s="14"/>
      <c r="C66" s="15"/>
      <c r="D66" s="16"/>
      <c r="E66" s="15"/>
      <c r="F66" s="16"/>
    </row>
  </sheetData>
  <sheetProtection password="8A95" sheet="1" objects="1" scenarios="1" formatCells="0" formatColumns="0" formatRows="0" selectLockedCells="1"/>
  <mergeCells count="23">
    <mergeCell ref="B1:J1"/>
    <mergeCell ref="C6:D6"/>
    <mergeCell ref="E5:F5"/>
    <mergeCell ref="C2:J2"/>
    <mergeCell ref="C3:J3"/>
    <mergeCell ref="G6:H6"/>
    <mergeCell ref="I5:J5"/>
    <mergeCell ref="C5:D5"/>
    <mergeCell ref="G5:H5"/>
    <mergeCell ref="M5:N5"/>
    <mergeCell ref="M6:N6"/>
    <mergeCell ref="B50:F50"/>
    <mergeCell ref="I6:J6"/>
    <mergeCell ref="K6:L6"/>
    <mergeCell ref="E6:F6"/>
    <mergeCell ref="B54:F54"/>
    <mergeCell ref="B55:F55"/>
    <mergeCell ref="K5:L5"/>
    <mergeCell ref="B56:F56"/>
    <mergeCell ref="A48:J48"/>
    <mergeCell ref="B51:F51"/>
    <mergeCell ref="B53:F53"/>
    <mergeCell ref="B52:F52"/>
  </mergeCells>
  <conditionalFormatting sqref="C41">
    <cfRule type="cellIs" priority="1" dxfId="0" operator="lessThan" stopIfTrue="1">
      <formula>20000</formula>
    </cfRule>
  </conditionalFormatting>
  <conditionalFormatting sqref="D42">
    <cfRule type="cellIs" priority="2" dxfId="0" operator="lessThan" stopIfTrue="1">
      <formula>0.25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B43" sqref="B43"/>
    </sheetView>
  </sheetViews>
  <sheetFormatPr defaultColWidth="9.140625" defaultRowHeight="12.75"/>
  <cols>
    <col min="1" max="1" width="4.8515625" style="21" bestFit="1" customWidth="1"/>
    <col min="2" max="2" width="38.7109375" style="26" customWidth="1"/>
    <col min="3" max="3" width="14.7109375" style="23" customWidth="1"/>
    <col min="4" max="4" width="7.28125" style="24" bestFit="1" customWidth="1"/>
    <col min="5" max="5" width="14.57421875" style="23" customWidth="1"/>
    <col min="6" max="6" width="12.57421875" style="24" bestFit="1" customWidth="1"/>
    <col min="7" max="7" width="14.57421875" style="23" customWidth="1"/>
    <col min="8" max="8" width="12.57421875" style="24" customWidth="1"/>
    <col min="9" max="9" width="14.57421875" style="23" customWidth="1"/>
    <col min="10" max="10" width="12.57421875" style="24" bestFit="1" customWidth="1"/>
    <col min="11" max="11" width="14.57421875" style="23" customWidth="1"/>
    <col min="12" max="12" width="12.57421875" style="24" bestFit="1" customWidth="1"/>
    <col min="13" max="13" width="14.57421875" style="23" customWidth="1"/>
    <col min="14" max="14" width="12.57421875" style="24" bestFit="1" customWidth="1"/>
    <col min="15" max="16384" width="9.140625" style="26" customWidth="1"/>
  </cols>
  <sheetData>
    <row r="1" spans="2:14" ht="26.25">
      <c r="B1" s="22" t="s">
        <v>26</v>
      </c>
      <c r="N1" s="25"/>
    </row>
    <row r="2" spans="2:10" ht="12.75">
      <c r="B2" s="21" t="s">
        <v>0</v>
      </c>
      <c r="C2" s="91"/>
      <c r="D2" s="91"/>
      <c r="E2" s="91"/>
      <c r="F2" s="91"/>
      <c r="G2" s="91"/>
      <c r="H2" s="91"/>
      <c r="I2" s="91"/>
      <c r="J2" s="91"/>
    </row>
    <row r="3" spans="2:10" ht="12.75">
      <c r="B3" s="21" t="s">
        <v>1</v>
      </c>
      <c r="C3" s="92"/>
      <c r="D3" s="92"/>
      <c r="E3" s="92"/>
      <c r="F3" s="92"/>
      <c r="G3" s="92"/>
      <c r="H3" s="92"/>
      <c r="I3" s="92"/>
      <c r="J3" s="92"/>
    </row>
    <row r="4" ht="33" customHeight="1"/>
    <row r="5" spans="1:14" s="21" customFormat="1" ht="12.75">
      <c r="A5" s="21" t="s">
        <v>2</v>
      </c>
      <c r="B5" s="21" t="s">
        <v>3</v>
      </c>
      <c r="C5" s="87" t="s">
        <v>4</v>
      </c>
      <c r="D5" s="87"/>
      <c r="E5" s="93" t="s">
        <v>5</v>
      </c>
      <c r="F5" s="93"/>
      <c r="G5" s="87" t="s">
        <v>6</v>
      </c>
      <c r="H5" s="87"/>
      <c r="I5" s="87" t="s">
        <v>23</v>
      </c>
      <c r="J5" s="87"/>
      <c r="K5" s="87" t="s">
        <v>24</v>
      </c>
      <c r="L5" s="87"/>
      <c r="M5" s="87" t="s">
        <v>25</v>
      </c>
      <c r="N5" s="87"/>
    </row>
    <row r="6" spans="3:14" s="21" customFormat="1" ht="12.75">
      <c r="C6" s="88"/>
      <c r="D6" s="88"/>
      <c r="E6" s="89"/>
      <c r="F6" s="89"/>
      <c r="G6" s="88"/>
      <c r="H6" s="88"/>
      <c r="I6" s="90"/>
      <c r="J6" s="90"/>
      <c r="K6" s="90"/>
      <c r="L6" s="90"/>
      <c r="M6" s="90"/>
      <c r="N6" s="90"/>
    </row>
    <row r="7" spans="1:14" s="21" customFormat="1" ht="25.5">
      <c r="A7" s="27"/>
      <c r="B7" s="27"/>
      <c r="C7" s="28" t="s">
        <v>27</v>
      </c>
      <c r="D7" s="29" t="s">
        <v>7</v>
      </c>
      <c r="E7" s="28" t="s">
        <v>27</v>
      </c>
      <c r="F7" s="29" t="s">
        <v>7</v>
      </c>
      <c r="G7" s="28" t="s">
        <v>27</v>
      </c>
      <c r="H7" s="29" t="s">
        <v>7</v>
      </c>
      <c r="I7" s="28" t="s">
        <v>27</v>
      </c>
      <c r="J7" s="29" t="s">
        <v>7</v>
      </c>
      <c r="K7" s="28" t="s">
        <v>27</v>
      </c>
      <c r="L7" s="29" t="s">
        <v>7</v>
      </c>
      <c r="M7" s="28" t="s">
        <v>27</v>
      </c>
      <c r="N7" s="29" t="s">
        <v>7</v>
      </c>
    </row>
    <row r="8" spans="1:14" ht="12.75">
      <c r="A8" s="27">
        <v>1</v>
      </c>
      <c r="B8" s="30" t="s">
        <v>12</v>
      </c>
      <c r="C8" s="31">
        <v>1000</v>
      </c>
      <c r="D8" s="32">
        <v>1</v>
      </c>
      <c r="E8" s="33">
        <f aca="true" t="shared" si="0" ref="E8:E27">C8-G8-I8-K8-M8</f>
        <v>400</v>
      </c>
      <c r="F8" s="32">
        <f>E8/C8</f>
        <v>0.4</v>
      </c>
      <c r="G8" s="33">
        <f aca="true" t="shared" si="1" ref="G8:G27">H8*C8</f>
        <v>600</v>
      </c>
      <c r="H8" s="34">
        <v>0.6</v>
      </c>
      <c r="I8" s="33">
        <f>J8*C8</f>
        <v>0</v>
      </c>
      <c r="J8" s="34"/>
      <c r="K8" s="33">
        <f>L8*C8</f>
        <v>0</v>
      </c>
      <c r="L8" s="34"/>
      <c r="M8" s="33">
        <f>N8*C8</f>
        <v>0</v>
      </c>
      <c r="N8" s="34"/>
    </row>
    <row r="9" spans="1:14" ht="12.75">
      <c r="A9" s="27">
        <v>2</v>
      </c>
      <c r="B9" s="30" t="s">
        <v>13</v>
      </c>
      <c r="C9" s="31">
        <v>1000</v>
      </c>
      <c r="D9" s="32">
        <v>1</v>
      </c>
      <c r="E9" s="33">
        <f t="shared" si="0"/>
        <v>400</v>
      </c>
      <c r="F9" s="32">
        <f aca="true" t="shared" si="2" ref="F9:F27">E9/C9</f>
        <v>0.4</v>
      </c>
      <c r="G9" s="33">
        <f t="shared" si="1"/>
        <v>600</v>
      </c>
      <c r="H9" s="34">
        <v>0.6</v>
      </c>
      <c r="I9" s="33">
        <f aca="true" t="shared" si="3" ref="I9:I27">J9*C9</f>
        <v>0</v>
      </c>
      <c r="J9" s="34"/>
      <c r="K9" s="33">
        <f aca="true" t="shared" si="4" ref="K9:K27">L9*C9</f>
        <v>0</v>
      </c>
      <c r="L9" s="34"/>
      <c r="M9" s="33">
        <f aca="true" t="shared" si="5" ref="M9:M27">N9*C9</f>
        <v>0</v>
      </c>
      <c r="N9" s="34"/>
    </row>
    <row r="10" spans="1:14" ht="12.75">
      <c r="A10" s="27">
        <v>3</v>
      </c>
      <c r="B10" s="30" t="s">
        <v>14</v>
      </c>
      <c r="C10" s="31">
        <v>500</v>
      </c>
      <c r="D10" s="32">
        <v>1</v>
      </c>
      <c r="E10" s="33">
        <f t="shared" si="0"/>
        <v>200</v>
      </c>
      <c r="F10" s="32">
        <f t="shared" si="2"/>
        <v>0.4</v>
      </c>
      <c r="G10" s="33">
        <f t="shared" si="1"/>
        <v>300</v>
      </c>
      <c r="H10" s="34">
        <v>0.6</v>
      </c>
      <c r="I10" s="33">
        <f t="shared" si="3"/>
        <v>0</v>
      </c>
      <c r="J10" s="34"/>
      <c r="K10" s="33">
        <f t="shared" si="4"/>
        <v>0</v>
      </c>
      <c r="L10" s="34"/>
      <c r="M10" s="33">
        <f t="shared" si="5"/>
        <v>0</v>
      </c>
      <c r="N10" s="34"/>
    </row>
    <row r="11" spans="1:14" ht="12.75">
      <c r="A11" s="27">
        <v>4</v>
      </c>
      <c r="B11" s="30" t="s">
        <v>15</v>
      </c>
      <c r="C11" s="31">
        <v>500</v>
      </c>
      <c r="D11" s="32">
        <v>1</v>
      </c>
      <c r="E11" s="33">
        <f t="shared" si="0"/>
        <v>500</v>
      </c>
      <c r="F11" s="32">
        <f t="shared" si="2"/>
        <v>1</v>
      </c>
      <c r="G11" s="33">
        <f t="shared" si="1"/>
        <v>0</v>
      </c>
      <c r="H11" s="34">
        <v>0</v>
      </c>
      <c r="I11" s="33">
        <f t="shared" si="3"/>
        <v>0</v>
      </c>
      <c r="J11" s="34"/>
      <c r="K11" s="33">
        <f t="shared" si="4"/>
        <v>0</v>
      </c>
      <c r="L11" s="34"/>
      <c r="M11" s="33">
        <f t="shared" si="5"/>
        <v>0</v>
      </c>
      <c r="N11" s="34"/>
    </row>
    <row r="12" spans="1:14" ht="12.75">
      <c r="A12" s="27">
        <v>5</v>
      </c>
      <c r="B12" s="30"/>
      <c r="C12" s="31"/>
      <c r="D12" s="32">
        <v>1</v>
      </c>
      <c r="E12" s="33">
        <f t="shared" si="0"/>
        <v>0</v>
      </c>
      <c r="F12" s="32" t="e">
        <f t="shared" si="2"/>
        <v>#DIV/0!</v>
      </c>
      <c r="G12" s="33">
        <f t="shared" si="1"/>
        <v>0</v>
      </c>
      <c r="H12" s="34"/>
      <c r="I12" s="33">
        <f t="shared" si="3"/>
        <v>0</v>
      </c>
      <c r="J12" s="34"/>
      <c r="K12" s="33">
        <f t="shared" si="4"/>
        <v>0</v>
      </c>
      <c r="L12" s="34"/>
      <c r="M12" s="33">
        <f t="shared" si="5"/>
        <v>0</v>
      </c>
      <c r="N12" s="34"/>
    </row>
    <row r="13" spans="1:14" ht="12.75">
      <c r="A13" s="27">
        <v>6</v>
      </c>
      <c r="B13" s="30"/>
      <c r="C13" s="31"/>
      <c r="D13" s="32">
        <v>1</v>
      </c>
      <c r="E13" s="33">
        <f t="shared" si="0"/>
        <v>0</v>
      </c>
      <c r="F13" s="32" t="e">
        <f t="shared" si="2"/>
        <v>#DIV/0!</v>
      </c>
      <c r="G13" s="33">
        <f t="shared" si="1"/>
        <v>0</v>
      </c>
      <c r="H13" s="34"/>
      <c r="I13" s="33">
        <f t="shared" si="3"/>
        <v>0</v>
      </c>
      <c r="J13" s="34"/>
      <c r="K13" s="33">
        <f t="shared" si="4"/>
        <v>0</v>
      </c>
      <c r="L13" s="34"/>
      <c r="M13" s="33">
        <f t="shared" si="5"/>
        <v>0</v>
      </c>
      <c r="N13" s="34"/>
    </row>
    <row r="14" spans="1:14" ht="12.75">
      <c r="A14" s="27">
        <v>7</v>
      </c>
      <c r="B14" s="30"/>
      <c r="C14" s="31"/>
      <c r="D14" s="32">
        <v>1</v>
      </c>
      <c r="E14" s="33">
        <f t="shared" si="0"/>
        <v>0</v>
      </c>
      <c r="F14" s="32" t="e">
        <f t="shared" si="2"/>
        <v>#DIV/0!</v>
      </c>
      <c r="G14" s="33">
        <f t="shared" si="1"/>
        <v>0</v>
      </c>
      <c r="H14" s="34"/>
      <c r="I14" s="33">
        <f t="shared" si="3"/>
        <v>0</v>
      </c>
      <c r="J14" s="34"/>
      <c r="K14" s="33">
        <f t="shared" si="4"/>
        <v>0</v>
      </c>
      <c r="L14" s="34"/>
      <c r="M14" s="33">
        <f t="shared" si="5"/>
        <v>0</v>
      </c>
      <c r="N14" s="34"/>
    </row>
    <row r="15" spans="1:14" ht="12.75">
      <c r="A15" s="27">
        <v>8</v>
      </c>
      <c r="B15" s="30"/>
      <c r="C15" s="31"/>
      <c r="D15" s="32">
        <v>1</v>
      </c>
      <c r="E15" s="33">
        <f t="shared" si="0"/>
        <v>0</v>
      </c>
      <c r="F15" s="32" t="e">
        <f t="shared" si="2"/>
        <v>#DIV/0!</v>
      </c>
      <c r="G15" s="33">
        <f t="shared" si="1"/>
        <v>0</v>
      </c>
      <c r="H15" s="34"/>
      <c r="I15" s="33">
        <f t="shared" si="3"/>
        <v>0</v>
      </c>
      <c r="J15" s="34"/>
      <c r="K15" s="33">
        <f t="shared" si="4"/>
        <v>0</v>
      </c>
      <c r="L15" s="34"/>
      <c r="M15" s="33">
        <f t="shared" si="5"/>
        <v>0</v>
      </c>
      <c r="N15" s="34"/>
    </row>
    <row r="16" spans="1:14" ht="12.75">
      <c r="A16" s="27">
        <v>9</v>
      </c>
      <c r="B16" s="30"/>
      <c r="C16" s="31"/>
      <c r="D16" s="32">
        <v>1</v>
      </c>
      <c r="E16" s="33">
        <f t="shared" si="0"/>
        <v>0</v>
      </c>
      <c r="F16" s="32" t="e">
        <f t="shared" si="2"/>
        <v>#DIV/0!</v>
      </c>
      <c r="G16" s="33">
        <f t="shared" si="1"/>
        <v>0</v>
      </c>
      <c r="H16" s="34"/>
      <c r="I16" s="33">
        <f t="shared" si="3"/>
        <v>0</v>
      </c>
      <c r="J16" s="34"/>
      <c r="K16" s="33">
        <f t="shared" si="4"/>
        <v>0</v>
      </c>
      <c r="L16" s="34"/>
      <c r="M16" s="33">
        <f t="shared" si="5"/>
        <v>0</v>
      </c>
      <c r="N16" s="34"/>
    </row>
    <row r="17" spans="1:14" ht="12.75">
      <c r="A17" s="27">
        <v>10</v>
      </c>
      <c r="B17" s="30"/>
      <c r="C17" s="31"/>
      <c r="D17" s="32">
        <v>1</v>
      </c>
      <c r="E17" s="33">
        <f t="shared" si="0"/>
        <v>0</v>
      </c>
      <c r="F17" s="32" t="e">
        <f t="shared" si="2"/>
        <v>#DIV/0!</v>
      </c>
      <c r="G17" s="33">
        <f t="shared" si="1"/>
        <v>0</v>
      </c>
      <c r="H17" s="34"/>
      <c r="I17" s="33">
        <f t="shared" si="3"/>
        <v>0</v>
      </c>
      <c r="J17" s="34"/>
      <c r="K17" s="33">
        <f t="shared" si="4"/>
        <v>0</v>
      </c>
      <c r="L17" s="34"/>
      <c r="M17" s="33">
        <f t="shared" si="5"/>
        <v>0</v>
      </c>
      <c r="N17" s="34"/>
    </row>
    <row r="18" spans="1:14" ht="12.75">
      <c r="A18" s="27">
        <v>11</v>
      </c>
      <c r="B18" s="30"/>
      <c r="C18" s="31"/>
      <c r="D18" s="32">
        <v>1</v>
      </c>
      <c r="E18" s="33">
        <f t="shared" si="0"/>
        <v>0</v>
      </c>
      <c r="F18" s="32" t="e">
        <f t="shared" si="2"/>
        <v>#DIV/0!</v>
      </c>
      <c r="G18" s="33">
        <f t="shared" si="1"/>
        <v>0</v>
      </c>
      <c r="H18" s="34"/>
      <c r="I18" s="33">
        <f t="shared" si="3"/>
        <v>0</v>
      </c>
      <c r="J18" s="34"/>
      <c r="K18" s="33">
        <f t="shared" si="4"/>
        <v>0</v>
      </c>
      <c r="L18" s="34"/>
      <c r="M18" s="33">
        <f t="shared" si="5"/>
        <v>0</v>
      </c>
      <c r="N18" s="34"/>
    </row>
    <row r="19" spans="1:14" ht="12.75">
      <c r="A19" s="27">
        <v>12</v>
      </c>
      <c r="B19" s="30"/>
      <c r="C19" s="31"/>
      <c r="D19" s="32">
        <v>1</v>
      </c>
      <c r="E19" s="33">
        <f t="shared" si="0"/>
        <v>0</v>
      </c>
      <c r="F19" s="32" t="e">
        <f t="shared" si="2"/>
        <v>#DIV/0!</v>
      </c>
      <c r="G19" s="33">
        <f t="shared" si="1"/>
        <v>0</v>
      </c>
      <c r="H19" s="34"/>
      <c r="I19" s="33">
        <f t="shared" si="3"/>
        <v>0</v>
      </c>
      <c r="J19" s="34"/>
      <c r="K19" s="33">
        <f t="shared" si="4"/>
        <v>0</v>
      </c>
      <c r="L19" s="34"/>
      <c r="M19" s="33">
        <f t="shared" si="5"/>
        <v>0</v>
      </c>
      <c r="N19" s="34"/>
    </row>
    <row r="20" spans="1:14" ht="12.75">
      <c r="A20" s="27">
        <v>13</v>
      </c>
      <c r="B20" s="30"/>
      <c r="C20" s="31"/>
      <c r="D20" s="32">
        <v>1</v>
      </c>
      <c r="E20" s="33">
        <f t="shared" si="0"/>
        <v>0</v>
      </c>
      <c r="F20" s="32" t="e">
        <f t="shared" si="2"/>
        <v>#DIV/0!</v>
      </c>
      <c r="G20" s="33">
        <f t="shared" si="1"/>
        <v>0</v>
      </c>
      <c r="H20" s="34"/>
      <c r="I20" s="33">
        <f t="shared" si="3"/>
        <v>0</v>
      </c>
      <c r="J20" s="34"/>
      <c r="K20" s="33">
        <f t="shared" si="4"/>
        <v>0</v>
      </c>
      <c r="L20" s="34"/>
      <c r="M20" s="33">
        <f t="shared" si="5"/>
        <v>0</v>
      </c>
      <c r="N20" s="34"/>
    </row>
    <row r="21" spans="1:14" ht="12.75">
      <c r="A21" s="27">
        <v>14</v>
      </c>
      <c r="B21" s="30"/>
      <c r="C21" s="31"/>
      <c r="D21" s="32">
        <v>1</v>
      </c>
      <c r="E21" s="33">
        <f t="shared" si="0"/>
        <v>0</v>
      </c>
      <c r="F21" s="32" t="e">
        <f t="shared" si="2"/>
        <v>#DIV/0!</v>
      </c>
      <c r="G21" s="33">
        <f t="shared" si="1"/>
        <v>0</v>
      </c>
      <c r="H21" s="34"/>
      <c r="I21" s="33">
        <f t="shared" si="3"/>
        <v>0</v>
      </c>
      <c r="J21" s="34"/>
      <c r="K21" s="33">
        <f t="shared" si="4"/>
        <v>0</v>
      </c>
      <c r="L21" s="34"/>
      <c r="M21" s="33">
        <f t="shared" si="5"/>
        <v>0</v>
      </c>
      <c r="N21" s="34"/>
    </row>
    <row r="22" spans="1:14" ht="12.75">
      <c r="A22" s="27">
        <v>15</v>
      </c>
      <c r="B22" s="30"/>
      <c r="C22" s="31"/>
      <c r="D22" s="32">
        <v>1</v>
      </c>
      <c r="E22" s="33">
        <f t="shared" si="0"/>
        <v>0</v>
      </c>
      <c r="F22" s="32" t="e">
        <f t="shared" si="2"/>
        <v>#DIV/0!</v>
      </c>
      <c r="G22" s="33">
        <f t="shared" si="1"/>
        <v>0</v>
      </c>
      <c r="H22" s="34"/>
      <c r="I22" s="33">
        <f t="shared" si="3"/>
        <v>0</v>
      </c>
      <c r="J22" s="34"/>
      <c r="K22" s="33">
        <f t="shared" si="4"/>
        <v>0</v>
      </c>
      <c r="L22" s="34"/>
      <c r="M22" s="33">
        <f t="shared" si="5"/>
        <v>0</v>
      </c>
      <c r="N22" s="34"/>
    </row>
    <row r="23" spans="1:14" ht="12.75">
      <c r="A23" s="27">
        <v>16</v>
      </c>
      <c r="B23" s="30"/>
      <c r="C23" s="31"/>
      <c r="D23" s="32">
        <v>1</v>
      </c>
      <c r="E23" s="33">
        <f t="shared" si="0"/>
        <v>0</v>
      </c>
      <c r="F23" s="32" t="e">
        <f t="shared" si="2"/>
        <v>#DIV/0!</v>
      </c>
      <c r="G23" s="33">
        <f t="shared" si="1"/>
        <v>0</v>
      </c>
      <c r="H23" s="34"/>
      <c r="I23" s="33">
        <f t="shared" si="3"/>
        <v>0</v>
      </c>
      <c r="J23" s="34"/>
      <c r="K23" s="33">
        <f t="shared" si="4"/>
        <v>0</v>
      </c>
      <c r="L23" s="34"/>
      <c r="M23" s="33">
        <f t="shared" si="5"/>
        <v>0</v>
      </c>
      <c r="N23" s="34"/>
    </row>
    <row r="24" spans="1:14" ht="12.75">
      <c r="A24" s="27">
        <v>17</v>
      </c>
      <c r="B24" s="30"/>
      <c r="C24" s="31"/>
      <c r="D24" s="32">
        <v>1</v>
      </c>
      <c r="E24" s="33">
        <f t="shared" si="0"/>
        <v>0</v>
      </c>
      <c r="F24" s="32" t="e">
        <f t="shared" si="2"/>
        <v>#DIV/0!</v>
      </c>
      <c r="G24" s="33">
        <f t="shared" si="1"/>
        <v>0</v>
      </c>
      <c r="H24" s="34"/>
      <c r="I24" s="33">
        <f t="shared" si="3"/>
        <v>0</v>
      </c>
      <c r="J24" s="34"/>
      <c r="K24" s="33">
        <f t="shared" si="4"/>
        <v>0</v>
      </c>
      <c r="L24" s="34"/>
      <c r="M24" s="33">
        <f t="shared" si="5"/>
        <v>0</v>
      </c>
      <c r="N24" s="34"/>
    </row>
    <row r="25" spans="1:14" ht="12.75">
      <c r="A25" s="27">
        <v>18</v>
      </c>
      <c r="B25" s="30"/>
      <c r="C25" s="31"/>
      <c r="D25" s="32">
        <v>1</v>
      </c>
      <c r="E25" s="33">
        <f t="shared" si="0"/>
        <v>0</v>
      </c>
      <c r="F25" s="32" t="e">
        <f t="shared" si="2"/>
        <v>#DIV/0!</v>
      </c>
      <c r="G25" s="33">
        <f t="shared" si="1"/>
        <v>0</v>
      </c>
      <c r="H25" s="34"/>
      <c r="I25" s="33">
        <f t="shared" si="3"/>
        <v>0</v>
      </c>
      <c r="J25" s="34"/>
      <c r="K25" s="33">
        <f t="shared" si="4"/>
        <v>0</v>
      </c>
      <c r="L25" s="34"/>
      <c r="M25" s="33">
        <f t="shared" si="5"/>
        <v>0</v>
      </c>
      <c r="N25" s="34"/>
    </row>
    <row r="26" spans="1:14" ht="12.75">
      <c r="A26" s="27">
        <v>19</v>
      </c>
      <c r="B26" s="30"/>
      <c r="C26" s="31"/>
      <c r="D26" s="32">
        <v>1</v>
      </c>
      <c r="E26" s="33">
        <f t="shared" si="0"/>
        <v>0</v>
      </c>
      <c r="F26" s="32" t="e">
        <f t="shared" si="2"/>
        <v>#DIV/0!</v>
      </c>
      <c r="G26" s="33">
        <f t="shared" si="1"/>
        <v>0</v>
      </c>
      <c r="H26" s="34"/>
      <c r="I26" s="33">
        <f t="shared" si="3"/>
        <v>0</v>
      </c>
      <c r="J26" s="34"/>
      <c r="K26" s="33">
        <f t="shared" si="4"/>
        <v>0</v>
      </c>
      <c r="L26" s="34"/>
      <c r="M26" s="33">
        <f t="shared" si="5"/>
        <v>0</v>
      </c>
      <c r="N26" s="34"/>
    </row>
    <row r="27" spans="1:14" ht="12.75">
      <c r="A27" s="27">
        <v>20</v>
      </c>
      <c r="B27" s="30"/>
      <c r="C27" s="31"/>
      <c r="D27" s="32">
        <v>1</v>
      </c>
      <c r="E27" s="33">
        <f t="shared" si="0"/>
        <v>0</v>
      </c>
      <c r="F27" s="32" t="e">
        <f t="shared" si="2"/>
        <v>#DIV/0!</v>
      </c>
      <c r="G27" s="33">
        <f t="shared" si="1"/>
        <v>0</v>
      </c>
      <c r="H27" s="34"/>
      <c r="I27" s="33">
        <f t="shared" si="3"/>
        <v>0</v>
      </c>
      <c r="J27" s="34"/>
      <c r="K27" s="33">
        <f t="shared" si="4"/>
        <v>0</v>
      </c>
      <c r="L27" s="34"/>
      <c r="M27" s="33">
        <f t="shared" si="5"/>
        <v>0</v>
      </c>
      <c r="N27" s="34"/>
    </row>
    <row r="28" spans="2:14" s="21" customFormat="1" ht="12.75">
      <c r="B28" s="35" t="s">
        <v>8</v>
      </c>
      <c r="C28" s="36">
        <f>SUM(C8:C27)</f>
        <v>3000</v>
      </c>
      <c r="D28" s="37">
        <v>1</v>
      </c>
      <c r="E28" s="38">
        <f>SUM(E8:E27)</f>
        <v>1500</v>
      </c>
      <c r="F28" s="39">
        <f>E28/C28</f>
        <v>0.5</v>
      </c>
      <c r="G28" s="38">
        <f>SUM(G8:G27)</f>
        <v>1500</v>
      </c>
      <c r="H28" s="37">
        <f>G28/C28</f>
        <v>0.5</v>
      </c>
      <c r="I28" s="38">
        <f>SUM(I8:I27)</f>
        <v>0</v>
      </c>
      <c r="J28" s="37">
        <f>I28/C28</f>
        <v>0</v>
      </c>
      <c r="K28" s="38">
        <f>SUM(K8:K27)</f>
        <v>0</v>
      </c>
      <c r="L28" s="37">
        <f>K28/C28</f>
        <v>0</v>
      </c>
      <c r="M28" s="38">
        <f>SUM(M8:M27)</f>
        <v>0</v>
      </c>
      <c r="N28" s="37">
        <f>M28/C28</f>
        <v>0</v>
      </c>
    </row>
    <row r="29" spans="2:14" s="21" customFormat="1" ht="25.5">
      <c r="B29" s="40" t="s">
        <v>9</v>
      </c>
      <c r="C29" s="36">
        <f>IF($G8&gt;0,C8,0)+IF($G9&gt;0,C9,0)+IF($G10&gt;0,C10,0)+IF($G11&gt;0,C11,0)+IF($G12&gt;0,C12,0)+IF($G13&gt;0,C13,0)+IF($G14&gt;0,C14,0)+IF($G15&gt;0,C15,0)+IF($G16&gt;0,C16,0)+IF($G17&gt;0,C17,0)+IF($G18&gt;0,C18,0)+IF($G19&gt;0,C19,0)+IF($G20&gt;0,C20,0)+IF($G21&gt;0,C21,0)+IF($G22&gt;0,C22,0)+IF($G23&gt;0,C23,0)+IF($G24&gt;0,C24,0)+IF($G25&gt;0,C25,0)+IF($G26&gt;0,C26,0)+IF($G27&gt;0,C27,0)</f>
        <v>2500</v>
      </c>
      <c r="D29" s="37">
        <v>1</v>
      </c>
      <c r="E29" s="36">
        <f>IF($G8&gt;0,E8,0)+IF($G9&gt;0,E9,0)+IF($G10&gt;0,E10,0)+IF($G11&gt;0,E11,0)+IF($G12&gt;0,E12,0)+IF($G13&gt;0,E13,0)+IF($G14&gt;0,E14,0)+IF($G15&gt;0,E15,0)+IF($G16&gt;0,E16,0)+IF($G17&gt;0,E17,0)+IF($G18&gt;0,E18,0)+IF($G19&gt;0,E19,0)+IF($G20&gt;0,E20,0)+IF($G21&gt;0,E21,0)+IF($G22&gt;0,E22,0)+IF($G23&gt;0,E23,0)+IF($G24&gt;0,E24,0)+IF($G25&gt;0,E25,0)+IF($G26&gt;0,E26,0)+IF($G27&gt;0,E27,0)</f>
        <v>1000</v>
      </c>
      <c r="F29" s="39">
        <f>E29/C29</f>
        <v>0.4</v>
      </c>
      <c r="G29" s="36">
        <f>IF($G8&gt;0,G8,0)+IF($G9&gt;0,G9,0)+IF($G10&gt;0,G10,0)+IF($G11&gt;0,G11,0)+IF($G12&gt;0,G12,0)+IF($G13&gt;0,G13,0)+IF($G14&gt;0,G14,0)+IF($G15&gt;0,G15,0)+IF($G16&gt;0,G16,0)+IF($G17&gt;0,G17,0)+IF($G18&gt;0,G18,0)+IF($G19&gt;0,G19,0)+IF($G20&gt;0,G20,0)+IF($G21&gt;0,G21,0)+IF($G22&gt;0,G22,0)+IF($G23&gt;0,G23,0)+IF($G24&gt;0,G24,0)+IF($G25&gt;0,G25,0)+IF($G26&gt;0,G26,0)+IF($G27&gt;0,G27,0)</f>
        <v>1500</v>
      </c>
      <c r="H29" s="37">
        <f>G29/C29</f>
        <v>0.6</v>
      </c>
      <c r="I29" s="36">
        <f>IF($G8&gt;0,I8,0)+IF($G9&gt;0,I9,0)+IF($G10&gt;0,I10,0)+IF($G11&gt;0,I11,0)+IF($G12&gt;0,I12,0)+IF($G13&gt;0,I13,0)+IF($G14&gt;0,I14,0)+IF($G15&gt;0,I15,0)+IF($G16&gt;0,I16,0)+IF($G17&gt;0,I17,0)+IF($G18&gt;0,I18,0)+IF($G19&gt;0,I19,0)+IF($G20&gt;0,I20,0)+IF($G21&gt;0,I21,0)+IF($G22&gt;0,I22,0)+IF($G23&gt;0,I23,0)+IF($G24&gt;0,I24,0)+IF($G25&gt;0,I25,0)+IF($G26&gt;0,I26,0)+IF($G27&gt;0,I27,0)</f>
        <v>0</v>
      </c>
      <c r="J29" s="37">
        <f>I29/C29</f>
        <v>0</v>
      </c>
      <c r="K29" s="36">
        <f>IF($G8&gt;0,K8,0)+IF($G9&gt;0,K9,0)+IF($G10&gt;0,K10,0)+IF($G11&gt;0,K11,0)+IF($G12&gt;0,K12,0)+IF($G13&gt;0,K13,0)+IF($G14&gt;0,K14,0)+IF($G15&gt;0,K15,0)+IF($G16&gt;0,K16,0)+IF($G17&gt;0,K17,0)+IF($G18&gt;0,K18,0)+IF($G19&gt;0,K19,0)+IF($G20&gt;0,K20,0)+IF($G21&gt;0,K21,0)+IF($G22&gt;0,K22,0)+IF($G23&gt;0,K23,0)+IF($G24&gt;0,K24,0)+IF($G25&gt;0,K25,0)+IF($G26&gt;0,K26,0)+IF($G27&gt;0,K27,0)</f>
        <v>0</v>
      </c>
      <c r="L29" s="37">
        <f>K29/C29</f>
        <v>0</v>
      </c>
      <c r="M29" s="36">
        <f>IF($G8&gt;0,M8,0)+IF($G9&gt;0,M9,0)+IF($G10&gt;0,M10,0)+IF($G11&gt;0,M11,0)+IF($G12&gt;0,M12,0)+IF($G13&gt;0,M13,0)+IF($G14&gt;0,M14,0)+IF($G15&gt;0,M15,0)+IF($G16&gt;0,M16,0)+IF($G17&gt;0,M17,0)+IF($G18&gt;0,M18,0)+IF($G19&gt;0,M19,0)+IF($G20&gt;0,M20,0)+IF($G21&gt;0,M21,0)+IF($G22&gt;0,M22,0)+IF($G23&gt;0,M23,0)+IF($G24&gt;0,M24,0)+IF($G25&gt;0,M25,0)+IF($G26&gt;0,M26,0)+IF($G27&gt;0,M27,0)</f>
        <v>0</v>
      </c>
      <c r="N29" s="37">
        <f>M29/C29</f>
        <v>0</v>
      </c>
    </row>
    <row r="31" spans="2:6" ht="12.75">
      <c r="B31" s="41"/>
      <c r="C31" s="42"/>
      <c r="D31" s="43"/>
      <c r="E31" s="42"/>
      <c r="F31" s="43"/>
    </row>
    <row r="32" spans="2:6" ht="12.75">
      <c r="B32" s="41"/>
      <c r="C32" s="42"/>
      <c r="D32" s="43"/>
      <c r="E32" s="42"/>
      <c r="F32" s="43"/>
    </row>
    <row r="33" spans="2:6" ht="12.75">
      <c r="B33" s="41"/>
      <c r="C33" s="42"/>
      <c r="D33" s="43"/>
      <c r="E33" s="42"/>
      <c r="F33" s="43"/>
    </row>
    <row r="34" spans="2:6" ht="12.75">
      <c r="B34" s="41"/>
      <c r="C34" s="42"/>
      <c r="D34" s="43"/>
      <c r="E34" s="42"/>
      <c r="F34" s="43"/>
    </row>
    <row r="35" spans="2:6" ht="12.75">
      <c r="B35" s="41"/>
      <c r="C35" s="42"/>
      <c r="D35" s="43"/>
      <c r="E35" s="42"/>
      <c r="F35" s="43"/>
    </row>
    <row r="36" spans="2:6" ht="12.75">
      <c r="B36" s="41"/>
      <c r="C36" s="42"/>
      <c r="D36" s="43"/>
      <c r="E36" s="42"/>
      <c r="F36" s="43"/>
    </row>
    <row r="37" spans="2:6" ht="12.75">
      <c r="B37" s="41"/>
      <c r="C37" s="42"/>
      <c r="D37" s="43"/>
      <c r="E37" s="42"/>
      <c r="F37" s="43"/>
    </row>
    <row r="38" spans="2:6" ht="12.75">
      <c r="B38" s="41"/>
      <c r="C38" s="42"/>
      <c r="D38" s="43"/>
      <c r="E38" s="42"/>
      <c r="F38" s="43"/>
    </row>
    <row r="39" spans="2:6" ht="12.75">
      <c r="B39" s="41"/>
      <c r="C39" s="42"/>
      <c r="D39" s="43"/>
      <c r="E39" s="42"/>
      <c r="F39" s="43"/>
    </row>
    <row r="40" spans="2:6" ht="12.75">
      <c r="B40" s="41"/>
      <c r="C40" s="42"/>
      <c r="D40" s="43"/>
      <c r="E40" s="42"/>
      <c r="F40" s="43"/>
    </row>
  </sheetData>
  <sheetProtection password="8A95" sheet="1" objects="1" scenarios="1" selectLockedCells="1" selectUnlockedCells="1"/>
  <mergeCells count="14">
    <mergeCell ref="C2:J2"/>
    <mergeCell ref="C3:J3"/>
    <mergeCell ref="C5:D5"/>
    <mergeCell ref="E5:F5"/>
    <mergeCell ref="G5:H5"/>
    <mergeCell ref="I5:J5"/>
    <mergeCell ref="K5:L5"/>
    <mergeCell ref="M5:N5"/>
    <mergeCell ref="C6:D6"/>
    <mergeCell ref="E6:F6"/>
    <mergeCell ref="G6:H6"/>
    <mergeCell ref="I6:J6"/>
    <mergeCell ref="K6:L6"/>
    <mergeCell ref="M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D23" sqref="D23"/>
    </sheetView>
  </sheetViews>
  <sheetFormatPr defaultColWidth="9.140625" defaultRowHeight="12.75"/>
  <cols>
    <col min="1" max="1" width="4.8515625" style="21" bestFit="1" customWidth="1"/>
    <col min="2" max="2" width="38.7109375" style="26" customWidth="1"/>
    <col min="3" max="3" width="14.7109375" style="23" customWidth="1"/>
    <col min="4" max="4" width="7.28125" style="24" bestFit="1" customWidth="1"/>
    <col min="5" max="5" width="14.57421875" style="23" customWidth="1"/>
    <col min="6" max="6" width="12.57421875" style="24" bestFit="1" customWidth="1"/>
    <col min="7" max="7" width="14.57421875" style="23" customWidth="1"/>
    <col min="8" max="8" width="12.57421875" style="24" customWidth="1"/>
    <col min="9" max="9" width="14.57421875" style="23" customWidth="1"/>
    <col min="10" max="10" width="12.57421875" style="24" bestFit="1" customWidth="1"/>
    <col min="11" max="11" width="14.57421875" style="23" customWidth="1"/>
    <col min="12" max="12" width="12.57421875" style="24" bestFit="1" customWidth="1"/>
    <col min="13" max="13" width="14.57421875" style="23" customWidth="1"/>
    <col min="14" max="14" width="12.57421875" style="24" bestFit="1" customWidth="1"/>
    <col min="15" max="16384" width="9.140625" style="26" customWidth="1"/>
  </cols>
  <sheetData>
    <row r="1" spans="2:14" ht="26.25">
      <c r="B1" s="22" t="s">
        <v>26</v>
      </c>
      <c r="N1" s="25"/>
    </row>
    <row r="2" spans="2:10" ht="12.75">
      <c r="B2" s="21" t="s">
        <v>0</v>
      </c>
      <c r="C2" s="91"/>
      <c r="D2" s="91"/>
      <c r="E2" s="91"/>
      <c r="F2" s="91"/>
      <c r="G2" s="91"/>
      <c r="H2" s="91"/>
      <c r="I2" s="91"/>
      <c r="J2" s="91"/>
    </row>
    <row r="3" spans="2:10" ht="12.75">
      <c r="B3" s="21" t="s">
        <v>1</v>
      </c>
      <c r="C3" s="92"/>
      <c r="D3" s="92"/>
      <c r="E3" s="92"/>
      <c r="F3" s="92"/>
      <c r="G3" s="92"/>
      <c r="H3" s="92"/>
      <c r="I3" s="92"/>
      <c r="J3" s="92"/>
    </row>
    <row r="4" ht="33" customHeight="1"/>
    <row r="5" spans="1:14" s="21" customFormat="1" ht="12.75">
      <c r="A5" s="21" t="s">
        <v>2</v>
      </c>
      <c r="B5" s="21" t="s">
        <v>3</v>
      </c>
      <c r="C5" s="87" t="s">
        <v>4</v>
      </c>
      <c r="D5" s="87"/>
      <c r="E5" s="93" t="s">
        <v>5</v>
      </c>
      <c r="F5" s="93"/>
      <c r="G5" s="87" t="s">
        <v>6</v>
      </c>
      <c r="H5" s="87"/>
      <c r="I5" s="87" t="s">
        <v>23</v>
      </c>
      <c r="J5" s="87"/>
      <c r="K5" s="87" t="s">
        <v>24</v>
      </c>
      <c r="L5" s="87"/>
      <c r="M5" s="87" t="s">
        <v>25</v>
      </c>
      <c r="N5" s="87"/>
    </row>
    <row r="6" spans="3:14" s="21" customFormat="1" ht="12.75">
      <c r="C6" s="88"/>
      <c r="D6" s="88"/>
      <c r="E6" s="89"/>
      <c r="F6" s="89"/>
      <c r="G6" s="88"/>
      <c r="H6" s="88"/>
      <c r="I6" s="90" t="s">
        <v>22</v>
      </c>
      <c r="J6" s="90"/>
      <c r="K6" s="90"/>
      <c r="L6" s="90"/>
      <c r="M6" s="90"/>
      <c r="N6" s="90"/>
    </row>
    <row r="7" spans="1:14" s="21" customFormat="1" ht="25.5">
      <c r="A7" s="27"/>
      <c r="B7" s="27"/>
      <c r="C7" s="28" t="s">
        <v>27</v>
      </c>
      <c r="D7" s="29" t="s">
        <v>7</v>
      </c>
      <c r="E7" s="28" t="s">
        <v>27</v>
      </c>
      <c r="F7" s="29" t="s">
        <v>7</v>
      </c>
      <c r="G7" s="28" t="s">
        <v>27</v>
      </c>
      <c r="H7" s="29" t="s">
        <v>7</v>
      </c>
      <c r="I7" s="28" t="s">
        <v>27</v>
      </c>
      <c r="J7" s="29" t="s">
        <v>7</v>
      </c>
      <c r="K7" s="28" t="s">
        <v>27</v>
      </c>
      <c r="L7" s="29" t="s">
        <v>7</v>
      </c>
      <c r="M7" s="28" t="s">
        <v>27</v>
      </c>
      <c r="N7" s="29" t="s">
        <v>7</v>
      </c>
    </row>
    <row r="8" spans="1:14" ht="12.75">
      <c r="A8" s="27">
        <v>1</v>
      </c>
      <c r="B8" s="30" t="s">
        <v>16</v>
      </c>
      <c r="C8" s="31">
        <v>1000</v>
      </c>
      <c r="D8" s="32">
        <v>1</v>
      </c>
      <c r="E8" s="33">
        <f aca="true" t="shared" si="0" ref="E8:E27">C8-G8-I8-K8-M8</f>
        <v>500</v>
      </c>
      <c r="F8" s="32">
        <f>E8/C8</f>
        <v>0.5</v>
      </c>
      <c r="G8" s="33">
        <f aca="true" t="shared" si="1" ref="G8:G27">H8*C8</f>
        <v>0</v>
      </c>
      <c r="H8" s="34">
        <v>0</v>
      </c>
      <c r="I8" s="33">
        <f>J8*C8</f>
        <v>500</v>
      </c>
      <c r="J8" s="34">
        <v>0.5</v>
      </c>
      <c r="K8" s="33">
        <f>L8*C8</f>
        <v>0</v>
      </c>
      <c r="L8" s="34"/>
      <c r="M8" s="33">
        <f>N8*C8</f>
        <v>0</v>
      </c>
      <c r="N8" s="34"/>
    </row>
    <row r="9" spans="1:14" ht="12.75">
      <c r="A9" s="27">
        <v>2</v>
      </c>
      <c r="B9" s="30" t="s">
        <v>17</v>
      </c>
      <c r="C9" s="31">
        <v>10000</v>
      </c>
      <c r="D9" s="32">
        <v>1</v>
      </c>
      <c r="E9" s="33">
        <f t="shared" si="0"/>
        <v>1500</v>
      </c>
      <c r="F9" s="32">
        <f aca="true" t="shared" si="2" ref="F9:F27">E9/C9</f>
        <v>0.15</v>
      </c>
      <c r="G9" s="33">
        <f t="shared" si="1"/>
        <v>3500</v>
      </c>
      <c r="H9" s="34">
        <v>0.35</v>
      </c>
      <c r="I9" s="33">
        <f aca="true" t="shared" si="3" ref="I9:I27">J9*C9</f>
        <v>5000</v>
      </c>
      <c r="J9" s="34">
        <v>0.5</v>
      </c>
      <c r="K9" s="33">
        <f aca="true" t="shared" si="4" ref="K9:K27">L9*C9</f>
        <v>0</v>
      </c>
      <c r="L9" s="34"/>
      <c r="M9" s="33">
        <f aca="true" t="shared" si="5" ref="M9:M27">N9*C9</f>
        <v>0</v>
      </c>
      <c r="N9" s="34"/>
    </row>
    <row r="10" spans="1:14" ht="12.75">
      <c r="A10" s="27">
        <v>3</v>
      </c>
      <c r="B10" s="30" t="s">
        <v>18</v>
      </c>
      <c r="C10" s="31">
        <v>5000</v>
      </c>
      <c r="D10" s="32">
        <v>1</v>
      </c>
      <c r="E10" s="33">
        <f t="shared" si="0"/>
        <v>750</v>
      </c>
      <c r="F10" s="32">
        <f t="shared" si="2"/>
        <v>0.15</v>
      </c>
      <c r="G10" s="33">
        <f t="shared" si="1"/>
        <v>1750</v>
      </c>
      <c r="H10" s="34">
        <v>0.35</v>
      </c>
      <c r="I10" s="33">
        <f t="shared" si="3"/>
        <v>2500</v>
      </c>
      <c r="J10" s="34">
        <v>0.5</v>
      </c>
      <c r="K10" s="33">
        <f t="shared" si="4"/>
        <v>0</v>
      </c>
      <c r="L10" s="34"/>
      <c r="M10" s="33">
        <f t="shared" si="5"/>
        <v>0</v>
      </c>
      <c r="N10" s="34"/>
    </row>
    <row r="11" spans="1:14" ht="12.75">
      <c r="A11" s="27">
        <v>4</v>
      </c>
      <c r="B11" s="30" t="s">
        <v>19</v>
      </c>
      <c r="C11" s="31">
        <v>1000</v>
      </c>
      <c r="D11" s="32">
        <v>1</v>
      </c>
      <c r="E11" s="33">
        <f t="shared" si="0"/>
        <v>500</v>
      </c>
      <c r="F11" s="32">
        <f t="shared" si="2"/>
        <v>0.5</v>
      </c>
      <c r="G11" s="33">
        <f t="shared" si="1"/>
        <v>0</v>
      </c>
      <c r="H11" s="34">
        <v>0</v>
      </c>
      <c r="I11" s="33">
        <f t="shared" si="3"/>
        <v>500</v>
      </c>
      <c r="J11" s="34">
        <v>0.5</v>
      </c>
      <c r="K11" s="33">
        <f t="shared" si="4"/>
        <v>0</v>
      </c>
      <c r="L11" s="34"/>
      <c r="M11" s="33">
        <f t="shared" si="5"/>
        <v>0</v>
      </c>
      <c r="N11" s="34"/>
    </row>
    <row r="12" spans="1:14" ht="12.75">
      <c r="A12" s="27">
        <v>5</v>
      </c>
      <c r="B12" s="30" t="s">
        <v>20</v>
      </c>
      <c r="C12" s="31">
        <v>500</v>
      </c>
      <c r="D12" s="32">
        <v>1</v>
      </c>
      <c r="E12" s="33">
        <f t="shared" si="0"/>
        <v>75</v>
      </c>
      <c r="F12" s="32">
        <f t="shared" si="2"/>
        <v>0.15</v>
      </c>
      <c r="G12" s="33">
        <f t="shared" si="1"/>
        <v>175</v>
      </c>
      <c r="H12" s="34">
        <v>0.35</v>
      </c>
      <c r="I12" s="33">
        <f t="shared" si="3"/>
        <v>250</v>
      </c>
      <c r="J12" s="34">
        <v>0.5</v>
      </c>
      <c r="K12" s="33">
        <f t="shared" si="4"/>
        <v>0</v>
      </c>
      <c r="L12" s="34"/>
      <c r="M12" s="33">
        <f t="shared" si="5"/>
        <v>0</v>
      </c>
      <c r="N12" s="34"/>
    </row>
    <row r="13" spans="1:14" ht="12.75">
      <c r="A13" s="27">
        <v>6</v>
      </c>
      <c r="B13" s="30" t="s">
        <v>21</v>
      </c>
      <c r="C13" s="31">
        <v>500</v>
      </c>
      <c r="D13" s="32">
        <v>1</v>
      </c>
      <c r="E13" s="33">
        <f t="shared" si="0"/>
        <v>325</v>
      </c>
      <c r="F13" s="32">
        <f t="shared" si="2"/>
        <v>0.65</v>
      </c>
      <c r="G13" s="33">
        <f t="shared" si="1"/>
        <v>175</v>
      </c>
      <c r="H13" s="34">
        <v>0.35</v>
      </c>
      <c r="I13" s="33">
        <f t="shared" si="3"/>
        <v>0</v>
      </c>
      <c r="J13" s="34">
        <v>0</v>
      </c>
      <c r="K13" s="33">
        <f t="shared" si="4"/>
        <v>0</v>
      </c>
      <c r="L13" s="34"/>
      <c r="M13" s="33">
        <f t="shared" si="5"/>
        <v>0</v>
      </c>
      <c r="N13" s="34"/>
    </row>
    <row r="14" spans="1:14" ht="12.75">
      <c r="A14" s="27">
        <v>7</v>
      </c>
      <c r="B14" s="30"/>
      <c r="C14" s="31"/>
      <c r="D14" s="32">
        <v>1</v>
      </c>
      <c r="E14" s="33">
        <f t="shared" si="0"/>
        <v>0</v>
      </c>
      <c r="F14" s="32" t="e">
        <f t="shared" si="2"/>
        <v>#DIV/0!</v>
      </c>
      <c r="G14" s="33">
        <f t="shared" si="1"/>
        <v>0</v>
      </c>
      <c r="H14" s="34"/>
      <c r="I14" s="33">
        <f t="shared" si="3"/>
        <v>0</v>
      </c>
      <c r="J14" s="34"/>
      <c r="K14" s="33">
        <f t="shared" si="4"/>
        <v>0</v>
      </c>
      <c r="L14" s="34"/>
      <c r="M14" s="33">
        <f t="shared" si="5"/>
        <v>0</v>
      </c>
      <c r="N14" s="34"/>
    </row>
    <row r="15" spans="1:14" ht="12.75">
      <c r="A15" s="27">
        <v>8</v>
      </c>
      <c r="B15" s="30"/>
      <c r="C15" s="31"/>
      <c r="D15" s="32">
        <v>1</v>
      </c>
      <c r="E15" s="33">
        <f t="shared" si="0"/>
        <v>0</v>
      </c>
      <c r="F15" s="32" t="e">
        <f t="shared" si="2"/>
        <v>#DIV/0!</v>
      </c>
      <c r="G15" s="33">
        <f t="shared" si="1"/>
        <v>0</v>
      </c>
      <c r="H15" s="34"/>
      <c r="I15" s="33">
        <f t="shared" si="3"/>
        <v>0</v>
      </c>
      <c r="J15" s="34"/>
      <c r="K15" s="33">
        <f t="shared" si="4"/>
        <v>0</v>
      </c>
      <c r="L15" s="34"/>
      <c r="M15" s="33">
        <f t="shared" si="5"/>
        <v>0</v>
      </c>
      <c r="N15" s="34"/>
    </row>
    <row r="16" spans="1:14" ht="12.75">
      <c r="A16" s="27">
        <v>9</v>
      </c>
      <c r="B16" s="30"/>
      <c r="C16" s="31"/>
      <c r="D16" s="32">
        <v>1</v>
      </c>
      <c r="E16" s="33">
        <f t="shared" si="0"/>
        <v>0</v>
      </c>
      <c r="F16" s="32" t="e">
        <f t="shared" si="2"/>
        <v>#DIV/0!</v>
      </c>
      <c r="G16" s="33">
        <f t="shared" si="1"/>
        <v>0</v>
      </c>
      <c r="H16" s="34"/>
      <c r="I16" s="33">
        <f t="shared" si="3"/>
        <v>0</v>
      </c>
      <c r="J16" s="34"/>
      <c r="K16" s="33">
        <f t="shared" si="4"/>
        <v>0</v>
      </c>
      <c r="L16" s="34"/>
      <c r="M16" s="33">
        <f t="shared" si="5"/>
        <v>0</v>
      </c>
      <c r="N16" s="34"/>
    </row>
    <row r="17" spans="1:14" ht="12.75">
      <c r="A17" s="27">
        <v>10</v>
      </c>
      <c r="B17" s="30"/>
      <c r="C17" s="31"/>
      <c r="D17" s="32">
        <v>1</v>
      </c>
      <c r="E17" s="33">
        <f t="shared" si="0"/>
        <v>0</v>
      </c>
      <c r="F17" s="32" t="e">
        <f t="shared" si="2"/>
        <v>#DIV/0!</v>
      </c>
      <c r="G17" s="33">
        <f t="shared" si="1"/>
        <v>0</v>
      </c>
      <c r="H17" s="34"/>
      <c r="I17" s="33">
        <f t="shared" si="3"/>
        <v>0</v>
      </c>
      <c r="J17" s="34"/>
      <c r="K17" s="33">
        <f t="shared" si="4"/>
        <v>0</v>
      </c>
      <c r="L17" s="34"/>
      <c r="M17" s="33">
        <f t="shared" si="5"/>
        <v>0</v>
      </c>
      <c r="N17" s="34"/>
    </row>
    <row r="18" spans="1:14" ht="12.75">
      <c r="A18" s="27">
        <v>11</v>
      </c>
      <c r="B18" s="30"/>
      <c r="C18" s="31"/>
      <c r="D18" s="32">
        <v>1</v>
      </c>
      <c r="E18" s="33">
        <f t="shared" si="0"/>
        <v>0</v>
      </c>
      <c r="F18" s="32" t="e">
        <f t="shared" si="2"/>
        <v>#DIV/0!</v>
      </c>
      <c r="G18" s="33">
        <f t="shared" si="1"/>
        <v>0</v>
      </c>
      <c r="H18" s="34"/>
      <c r="I18" s="33">
        <f t="shared" si="3"/>
        <v>0</v>
      </c>
      <c r="J18" s="34"/>
      <c r="K18" s="33">
        <f t="shared" si="4"/>
        <v>0</v>
      </c>
      <c r="L18" s="34"/>
      <c r="M18" s="33">
        <f t="shared" si="5"/>
        <v>0</v>
      </c>
      <c r="N18" s="34"/>
    </row>
    <row r="19" spans="1:14" ht="12.75">
      <c r="A19" s="27">
        <v>12</v>
      </c>
      <c r="B19" s="30"/>
      <c r="C19" s="31"/>
      <c r="D19" s="32">
        <v>1</v>
      </c>
      <c r="E19" s="33">
        <f t="shared" si="0"/>
        <v>0</v>
      </c>
      <c r="F19" s="32" t="e">
        <f t="shared" si="2"/>
        <v>#DIV/0!</v>
      </c>
      <c r="G19" s="33">
        <f t="shared" si="1"/>
        <v>0</v>
      </c>
      <c r="H19" s="34"/>
      <c r="I19" s="33">
        <f t="shared" si="3"/>
        <v>0</v>
      </c>
      <c r="J19" s="34"/>
      <c r="K19" s="33">
        <f t="shared" si="4"/>
        <v>0</v>
      </c>
      <c r="L19" s="34"/>
      <c r="M19" s="33">
        <f t="shared" si="5"/>
        <v>0</v>
      </c>
      <c r="N19" s="34"/>
    </row>
    <row r="20" spans="1:14" ht="12.75">
      <c r="A20" s="27">
        <v>13</v>
      </c>
      <c r="B20" s="30"/>
      <c r="C20" s="31"/>
      <c r="D20" s="32">
        <v>1</v>
      </c>
      <c r="E20" s="33">
        <f t="shared" si="0"/>
        <v>0</v>
      </c>
      <c r="F20" s="32" t="e">
        <f t="shared" si="2"/>
        <v>#DIV/0!</v>
      </c>
      <c r="G20" s="33">
        <f t="shared" si="1"/>
        <v>0</v>
      </c>
      <c r="H20" s="34"/>
      <c r="I20" s="33">
        <f t="shared" si="3"/>
        <v>0</v>
      </c>
      <c r="J20" s="34"/>
      <c r="K20" s="33">
        <f t="shared" si="4"/>
        <v>0</v>
      </c>
      <c r="L20" s="34"/>
      <c r="M20" s="33">
        <f t="shared" si="5"/>
        <v>0</v>
      </c>
      <c r="N20" s="34"/>
    </row>
    <row r="21" spans="1:14" ht="12.75">
      <c r="A21" s="27">
        <v>14</v>
      </c>
      <c r="B21" s="30"/>
      <c r="C21" s="31"/>
      <c r="D21" s="32">
        <v>1</v>
      </c>
      <c r="E21" s="33">
        <f t="shared" si="0"/>
        <v>0</v>
      </c>
      <c r="F21" s="32" t="e">
        <f t="shared" si="2"/>
        <v>#DIV/0!</v>
      </c>
      <c r="G21" s="33">
        <f t="shared" si="1"/>
        <v>0</v>
      </c>
      <c r="H21" s="34"/>
      <c r="I21" s="33">
        <f t="shared" si="3"/>
        <v>0</v>
      </c>
      <c r="J21" s="34"/>
      <c r="K21" s="33">
        <f t="shared" si="4"/>
        <v>0</v>
      </c>
      <c r="L21" s="34"/>
      <c r="M21" s="33">
        <f t="shared" si="5"/>
        <v>0</v>
      </c>
      <c r="N21" s="34"/>
    </row>
    <row r="22" spans="1:14" ht="12.75">
      <c r="A22" s="27">
        <v>15</v>
      </c>
      <c r="B22" s="30"/>
      <c r="C22" s="31"/>
      <c r="D22" s="32">
        <v>1</v>
      </c>
      <c r="E22" s="33">
        <f t="shared" si="0"/>
        <v>0</v>
      </c>
      <c r="F22" s="32" t="e">
        <f t="shared" si="2"/>
        <v>#DIV/0!</v>
      </c>
      <c r="G22" s="33">
        <f t="shared" si="1"/>
        <v>0</v>
      </c>
      <c r="H22" s="34"/>
      <c r="I22" s="33">
        <f t="shared" si="3"/>
        <v>0</v>
      </c>
      <c r="J22" s="34"/>
      <c r="K22" s="33">
        <f t="shared" si="4"/>
        <v>0</v>
      </c>
      <c r="L22" s="34"/>
      <c r="M22" s="33">
        <f t="shared" si="5"/>
        <v>0</v>
      </c>
      <c r="N22" s="34"/>
    </row>
    <row r="23" spans="1:14" ht="12.75">
      <c r="A23" s="27">
        <v>16</v>
      </c>
      <c r="B23" s="30"/>
      <c r="C23" s="31"/>
      <c r="D23" s="32">
        <v>1</v>
      </c>
      <c r="E23" s="33">
        <f t="shared" si="0"/>
        <v>0</v>
      </c>
      <c r="F23" s="32" t="e">
        <f t="shared" si="2"/>
        <v>#DIV/0!</v>
      </c>
      <c r="G23" s="33">
        <f t="shared" si="1"/>
        <v>0</v>
      </c>
      <c r="H23" s="34"/>
      <c r="I23" s="33">
        <f t="shared" si="3"/>
        <v>0</v>
      </c>
      <c r="J23" s="34"/>
      <c r="K23" s="33">
        <f t="shared" si="4"/>
        <v>0</v>
      </c>
      <c r="L23" s="34"/>
      <c r="M23" s="33">
        <f t="shared" si="5"/>
        <v>0</v>
      </c>
      <c r="N23" s="34"/>
    </row>
    <row r="24" spans="1:14" ht="12.75">
      <c r="A24" s="27">
        <v>17</v>
      </c>
      <c r="B24" s="30"/>
      <c r="C24" s="31"/>
      <c r="D24" s="32">
        <v>1</v>
      </c>
      <c r="E24" s="33">
        <f t="shared" si="0"/>
        <v>0</v>
      </c>
      <c r="F24" s="32" t="e">
        <f t="shared" si="2"/>
        <v>#DIV/0!</v>
      </c>
      <c r="G24" s="33">
        <f t="shared" si="1"/>
        <v>0</v>
      </c>
      <c r="H24" s="34"/>
      <c r="I24" s="33">
        <f t="shared" si="3"/>
        <v>0</v>
      </c>
      <c r="J24" s="34"/>
      <c r="K24" s="33">
        <f t="shared" si="4"/>
        <v>0</v>
      </c>
      <c r="L24" s="34"/>
      <c r="M24" s="33">
        <f t="shared" si="5"/>
        <v>0</v>
      </c>
      <c r="N24" s="34"/>
    </row>
    <row r="25" spans="1:14" ht="12.75">
      <c r="A25" s="27">
        <v>18</v>
      </c>
      <c r="B25" s="30"/>
      <c r="C25" s="31"/>
      <c r="D25" s="32">
        <v>1</v>
      </c>
      <c r="E25" s="33">
        <f t="shared" si="0"/>
        <v>0</v>
      </c>
      <c r="F25" s="32" t="e">
        <f t="shared" si="2"/>
        <v>#DIV/0!</v>
      </c>
      <c r="G25" s="33">
        <f t="shared" si="1"/>
        <v>0</v>
      </c>
      <c r="H25" s="34"/>
      <c r="I25" s="33">
        <f t="shared" si="3"/>
        <v>0</v>
      </c>
      <c r="J25" s="34"/>
      <c r="K25" s="33">
        <f t="shared" si="4"/>
        <v>0</v>
      </c>
      <c r="L25" s="34"/>
      <c r="M25" s="33">
        <f t="shared" si="5"/>
        <v>0</v>
      </c>
      <c r="N25" s="34"/>
    </row>
    <row r="26" spans="1:14" ht="12.75">
      <c r="A26" s="27">
        <v>19</v>
      </c>
      <c r="B26" s="30"/>
      <c r="C26" s="31"/>
      <c r="D26" s="32">
        <v>1</v>
      </c>
      <c r="E26" s="33">
        <f t="shared" si="0"/>
        <v>0</v>
      </c>
      <c r="F26" s="32" t="e">
        <f t="shared" si="2"/>
        <v>#DIV/0!</v>
      </c>
      <c r="G26" s="33">
        <f t="shared" si="1"/>
        <v>0</v>
      </c>
      <c r="H26" s="34"/>
      <c r="I26" s="33">
        <f t="shared" si="3"/>
        <v>0</v>
      </c>
      <c r="J26" s="34"/>
      <c r="K26" s="33">
        <f t="shared" si="4"/>
        <v>0</v>
      </c>
      <c r="L26" s="34"/>
      <c r="M26" s="33">
        <f t="shared" si="5"/>
        <v>0</v>
      </c>
      <c r="N26" s="34"/>
    </row>
    <row r="27" spans="1:14" ht="12.75">
      <c r="A27" s="27">
        <v>20</v>
      </c>
      <c r="B27" s="30"/>
      <c r="C27" s="31"/>
      <c r="D27" s="32">
        <v>1</v>
      </c>
      <c r="E27" s="33">
        <f t="shared" si="0"/>
        <v>0</v>
      </c>
      <c r="F27" s="32" t="e">
        <f t="shared" si="2"/>
        <v>#DIV/0!</v>
      </c>
      <c r="G27" s="33">
        <f t="shared" si="1"/>
        <v>0</v>
      </c>
      <c r="H27" s="34"/>
      <c r="I27" s="33">
        <f t="shared" si="3"/>
        <v>0</v>
      </c>
      <c r="J27" s="34"/>
      <c r="K27" s="33">
        <f t="shared" si="4"/>
        <v>0</v>
      </c>
      <c r="L27" s="34"/>
      <c r="M27" s="33">
        <f t="shared" si="5"/>
        <v>0</v>
      </c>
      <c r="N27" s="34"/>
    </row>
    <row r="28" spans="2:14" s="21" customFormat="1" ht="12.75">
      <c r="B28" s="35" t="s">
        <v>8</v>
      </c>
      <c r="C28" s="36">
        <f>SUM(C8:C27)</f>
        <v>18000</v>
      </c>
      <c r="D28" s="37">
        <v>1</v>
      </c>
      <c r="E28" s="38">
        <f>SUM(E8:E27)</f>
        <v>3650</v>
      </c>
      <c r="F28" s="39">
        <f>E28/C28</f>
        <v>0.20277777777777778</v>
      </c>
      <c r="G28" s="38">
        <f>SUM(G8:G27)</f>
        <v>5600</v>
      </c>
      <c r="H28" s="37">
        <f>G28/C28</f>
        <v>0.3111111111111111</v>
      </c>
      <c r="I28" s="38">
        <f>SUM(I8:I27)</f>
        <v>8750</v>
      </c>
      <c r="J28" s="37">
        <f>I28/C28</f>
        <v>0.4861111111111111</v>
      </c>
      <c r="K28" s="38">
        <f>SUM(K8:K27)</f>
        <v>0</v>
      </c>
      <c r="L28" s="37">
        <f>K28/C28</f>
        <v>0</v>
      </c>
      <c r="M28" s="38">
        <f>SUM(M8:M27)</f>
        <v>0</v>
      </c>
      <c r="N28" s="37">
        <f>M28/C28</f>
        <v>0</v>
      </c>
    </row>
    <row r="29" spans="2:14" s="21" customFormat="1" ht="25.5">
      <c r="B29" s="40" t="s">
        <v>9</v>
      </c>
      <c r="C29" s="36">
        <f>IF($G8&gt;0,C8,0)+IF($G9&gt;0,C9,0)+IF($G10&gt;0,C10,0)+IF($G11&gt;0,C11,0)+IF($G12&gt;0,C12,0)+IF($G13&gt;0,C13,0)+IF($G14&gt;0,C14,0)+IF($G15&gt;0,C15,0)+IF($G16&gt;0,C16,0)+IF($G17&gt;0,C17,0)+IF($G18&gt;0,C18,0)+IF($G19&gt;0,C19,0)+IF($G20&gt;0,C20,0)+IF($G21&gt;0,C21,0)+IF($G22&gt;0,C22,0)+IF($G23&gt;0,C23,0)+IF($G24&gt;0,C24,0)+IF($G25&gt;0,C25,0)+IF($G26&gt;0,C26,0)+IF($G27&gt;0,C27,0)</f>
        <v>16000</v>
      </c>
      <c r="D29" s="37">
        <v>1</v>
      </c>
      <c r="E29" s="36">
        <f>IF($G8&gt;0,E8,0)+IF($G9&gt;0,E9,0)+IF($G10&gt;0,E10,0)+IF($G11&gt;0,E11,0)+IF($G12&gt;0,E12,0)+IF($G13&gt;0,E13,0)+IF($G14&gt;0,E14,0)+IF($G15&gt;0,E15,0)+IF($G16&gt;0,E16,0)+IF($G17&gt;0,E17,0)+IF($G18&gt;0,E18,0)+IF($G19&gt;0,E19,0)+IF($G20&gt;0,E20,0)+IF($G21&gt;0,E21,0)+IF($G22&gt;0,E22,0)+IF($G23&gt;0,E23,0)+IF($G24&gt;0,E24,0)+IF($G25&gt;0,E25,0)+IF($G26&gt;0,E26,0)+IF($G27&gt;0,E27,0)</f>
        <v>2650</v>
      </c>
      <c r="F29" s="39">
        <f>E29/C29</f>
        <v>0.165625</v>
      </c>
      <c r="G29" s="36">
        <f>IF($G8&gt;0,G8,0)+IF($G9&gt;0,G9,0)+IF($G10&gt;0,G10,0)+IF($G11&gt;0,G11,0)+IF($G12&gt;0,G12,0)+IF($G13&gt;0,G13,0)+IF($G14&gt;0,G14,0)+IF($G15&gt;0,G15,0)+IF($G16&gt;0,G16,0)+IF($G17&gt;0,G17,0)+IF($G18&gt;0,G18,0)+IF($G19&gt;0,G19,0)+IF($G20&gt;0,G20,0)+IF($G21&gt;0,G21,0)+IF($G22&gt;0,G22,0)+IF($G23&gt;0,G23,0)+IF($G24&gt;0,G24,0)+IF($G25&gt;0,G25,0)+IF($G26&gt;0,G26,0)+IF($G27&gt;0,G27,0)</f>
        <v>5600</v>
      </c>
      <c r="H29" s="37">
        <f>G29/C29</f>
        <v>0.35</v>
      </c>
      <c r="I29" s="36">
        <f>IF($G8&gt;0,I8,0)+IF($G9&gt;0,I9,0)+IF($G10&gt;0,I10,0)+IF($G11&gt;0,I11,0)+IF($G12&gt;0,I12,0)+IF($G13&gt;0,I13,0)+IF($G14&gt;0,I14,0)+IF($G15&gt;0,I15,0)+IF($G16&gt;0,I16,0)+IF($G17&gt;0,I17,0)+IF($G18&gt;0,I18,0)+IF($G19&gt;0,I19,0)+IF($G20&gt;0,I20,0)+IF($G21&gt;0,I21,0)+IF($G22&gt;0,I22,0)+IF($G23&gt;0,I23,0)+IF($G24&gt;0,I24,0)+IF($G25&gt;0,I25,0)+IF($G26&gt;0,I26,0)+IF($G27&gt;0,I27,0)</f>
        <v>7750</v>
      </c>
      <c r="J29" s="37">
        <f>I29/C29</f>
        <v>0.484375</v>
      </c>
      <c r="K29" s="36">
        <f>IF($G8&gt;0,K8,0)+IF($G9&gt;0,K9,0)+IF($G10&gt;0,K10,0)+IF($G11&gt;0,K11,0)+IF($G12&gt;0,K12,0)+IF($G13&gt;0,K13,0)+IF($G14&gt;0,K14,0)+IF($G15&gt;0,K15,0)+IF($G16&gt;0,K16,0)+IF($G17&gt;0,K17,0)+IF($G18&gt;0,K18,0)+IF($G19&gt;0,K19,0)+IF($G20&gt;0,K20,0)+IF($G21&gt;0,K21,0)+IF($G22&gt;0,K22,0)+IF($G23&gt;0,K23,0)+IF($G24&gt;0,K24,0)+IF($G25&gt;0,K25,0)+IF($G26&gt;0,K26,0)+IF($G27&gt;0,K27,0)</f>
        <v>0</v>
      </c>
      <c r="L29" s="37">
        <f>K29/C29</f>
        <v>0</v>
      </c>
      <c r="M29" s="36">
        <f>IF($G8&gt;0,M8,0)+IF($G9&gt;0,M9,0)+IF($G10&gt;0,M10,0)+IF($G11&gt;0,M11,0)+IF($G12&gt;0,M12,0)+IF($G13&gt;0,M13,0)+IF($G14&gt;0,M14,0)+IF($G15&gt;0,M15,0)+IF($G16&gt;0,M16,0)+IF($G17&gt;0,M17,0)+IF($G18&gt;0,M18,0)+IF($G19&gt;0,M19,0)+IF($G20&gt;0,M20,0)+IF($G21&gt;0,M21,0)+IF($G22&gt;0,M22,0)+IF($G23&gt;0,M23,0)+IF($G24&gt;0,M24,0)+IF($G25&gt;0,M25,0)+IF($G26&gt;0,M26,0)+IF($G27&gt;0,M27,0)</f>
        <v>0</v>
      </c>
      <c r="N29" s="37">
        <f>M29/C29</f>
        <v>0</v>
      </c>
    </row>
    <row r="31" spans="2:6" ht="12.75">
      <c r="B31" s="41"/>
      <c r="C31" s="42"/>
      <c r="D31" s="43"/>
      <c r="E31" s="42"/>
      <c r="F31" s="43"/>
    </row>
    <row r="32" spans="2:6" ht="12.75">
      <c r="B32" s="41"/>
      <c r="C32" s="42"/>
      <c r="D32" s="43"/>
      <c r="E32" s="42"/>
      <c r="F32" s="43"/>
    </row>
    <row r="33" spans="2:6" ht="12.75">
      <c r="B33" s="41"/>
      <c r="C33" s="42"/>
      <c r="D33" s="43"/>
      <c r="E33" s="42"/>
      <c r="F33" s="43"/>
    </row>
    <row r="34" spans="2:6" ht="12.75">
      <c r="B34" s="41"/>
      <c r="C34" s="42"/>
      <c r="D34" s="43"/>
      <c r="E34" s="42"/>
      <c r="F34" s="43"/>
    </row>
    <row r="35" spans="2:6" ht="12.75">
      <c r="B35" s="41"/>
      <c r="C35" s="42"/>
      <c r="D35" s="43"/>
      <c r="E35" s="42"/>
      <c r="F35" s="43"/>
    </row>
    <row r="36" spans="2:6" ht="12.75">
      <c r="B36" s="41"/>
      <c r="C36" s="42"/>
      <c r="D36" s="43"/>
      <c r="E36" s="42"/>
      <c r="F36" s="43"/>
    </row>
    <row r="37" spans="2:6" ht="12.75">
      <c r="B37" s="41"/>
      <c r="C37" s="42"/>
      <c r="D37" s="43"/>
      <c r="E37" s="42"/>
      <c r="F37" s="43"/>
    </row>
    <row r="38" spans="2:6" ht="12.75">
      <c r="B38" s="41"/>
      <c r="C38" s="42"/>
      <c r="D38" s="43"/>
      <c r="E38" s="42"/>
      <c r="F38" s="43"/>
    </row>
    <row r="39" spans="2:6" ht="12.75">
      <c r="B39" s="41"/>
      <c r="C39" s="42"/>
      <c r="D39" s="43"/>
      <c r="E39" s="42"/>
      <c r="F39" s="43"/>
    </row>
    <row r="40" spans="2:6" ht="12.75">
      <c r="B40" s="41"/>
      <c r="C40" s="42"/>
      <c r="D40" s="43"/>
      <c r="E40" s="42"/>
      <c r="F40" s="43"/>
    </row>
  </sheetData>
  <sheetProtection password="8A95" sheet="1" objects="1" scenarios="1" selectLockedCells="1" selectUnlockedCells="1"/>
  <mergeCells count="14">
    <mergeCell ref="C2:J2"/>
    <mergeCell ref="C3:J3"/>
    <mergeCell ref="C5:D5"/>
    <mergeCell ref="E5:F5"/>
    <mergeCell ref="G5:H5"/>
    <mergeCell ref="I5:J5"/>
    <mergeCell ref="K5:L5"/>
    <mergeCell ref="M5:N5"/>
    <mergeCell ref="C6:D6"/>
    <mergeCell ref="E6:F6"/>
    <mergeCell ref="G6:H6"/>
    <mergeCell ref="I6:J6"/>
    <mergeCell ref="K6:L6"/>
    <mergeCell ref="M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Toerisme 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defaults</dc:creator>
  <cp:keywords/>
  <dc:description/>
  <cp:lastModifiedBy>elsb</cp:lastModifiedBy>
  <cp:lastPrinted>2011-10-21T12:54:10Z</cp:lastPrinted>
  <dcterms:created xsi:type="dcterms:W3CDTF">2009-09-28T08:21:49Z</dcterms:created>
  <dcterms:modified xsi:type="dcterms:W3CDTF">2011-10-21T12:58:36Z</dcterms:modified>
  <cp:category/>
  <cp:version/>
  <cp:contentType/>
  <cp:contentStatus/>
</cp:coreProperties>
</file>